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D:\الكتاب الإحصائي السنوي\2021\المباني والإسكان\"/>
    </mc:Choice>
  </mc:AlternateContent>
  <xr:revisionPtr revIDLastSave="0" documentId="13_ncr:1_{AF39BDA0-7B68-4811-93FC-158C0CE45A76}" xr6:coauthVersionLast="36" xr6:coauthVersionMax="36" xr10:uidLastSave="{00000000-0000-0000-0000-000000000000}"/>
  <bookViews>
    <workbookView xWindow="0" yWindow="0" windowWidth="23970" windowHeight="8625" activeTab="3" xr2:uid="{00000000-000D-0000-FFFF-FFFF00000000}"/>
  </bookViews>
  <sheets>
    <sheet name="المقدمة" sheetId="10" r:id="rId1"/>
    <sheet name="جدول 01-02 Table " sheetId="7" r:id="rId2"/>
    <sheet name="جدول 02-02 Table " sheetId="8" r:id="rId3"/>
    <sheet name="جدول 03-02 Table" sheetId="1" r:id="rId4"/>
    <sheet name="جدول 04-02 Table " sheetId="2" r:id="rId5"/>
    <sheet name="جدول 05-02 Table" sheetId="3" r:id="rId6"/>
    <sheet name="جدول 06-02 Table" sheetId="4" r:id="rId7"/>
    <sheet name="جدول 07- 02 Table" sheetId="5" r:id="rId8"/>
    <sheet name="جدول 08-02 Table" sheetId="6" r:id="rId9"/>
  </sheets>
  <definedNames>
    <definedName name="_xlnm.Print_Area" localSheetId="0">المقدمة!$A$1:$A$26</definedName>
    <definedName name="_xlnm.Print_Area" localSheetId="1">'جدول 01-02 Table '!$A$1:$E$21</definedName>
    <definedName name="_xlnm.Print_Area" localSheetId="2">'جدول 02-02 Table '!$A$1:$E$25</definedName>
    <definedName name="_xlnm.Print_Area" localSheetId="3">'جدول 03-02 Table'!$A$1:$D$17</definedName>
    <definedName name="_xlnm.Print_Area" localSheetId="4">'جدول 04-02 Table '!$A$1:$E$21</definedName>
    <definedName name="_xlnm.Print_Area" localSheetId="5">'جدول 05-02 Table'!$A$1:$F$22</definedName>
    <definedName name="_xlnm.Print_Area" localSheetId="6">'جدول 06-02 Table'!$A$1:$E$18</definedName>
    <definedName name="_xlnm.Print_Area" localSheetId="7">'جدول 07- 02 Table'!$A$1:$I$17</definedName>
    <definedName name="_xlnm.Print_Area" localSheetId="8">'جدول 08-02 Table'!$A$1:$L$16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8" l="1"/>
  <c r="C19" i="8"/>
  <c r="B19" i="8"/>
  <c r="D17" i="7" l="1"/>
  <c r="C17" i="7"/>
  <c r="B17" i="7"/>
  <c r="K12" i="6" l="1"/>
  <c r="J12" i="6"/>
  <c r="I12" i="6"/>
  <c r="H12" i="6"/>
  <c r="G12" i="6"/>
  <c r="F12" i="6"/>
  <c r="E12" i="6"/>
  <c r="D12" i="6"/>
  <c r="C12" i="6"/>
  <c r="B12" i="6"/>
  <c r="K11" i="6"/>
  <c r="J11" i="6"/>
  <c r="K10" i="6"/>
  <c r="J10" i="6"/>
  <c r="K9" i="6"/>
  <c r="J9" i="6"/>
  <c r="I12" i="5" l="1"/>
  <c r="H12" i="5"/>
  <c r="I11" i="5"/>
  <c r="H11" i="5"/>
  <c r="D15" i="4" l="1"/>
  <c r="C15" i="4"/>
  <c r="B15" i="4"/>
  <c r="D18" i="3" l="1"/>
  <c r="C18" i="3"/>
  <c r="D17" i="3"/>
  <c r="C17" i="3"/>
  <c r="D17" i="2" l="1"/>
  <c r="C17" i="2"/>
  <c r="B17" i="2"/>
  <c r="C13" i="1" l="1"/>
  <c r="B13" i="1"/>
</calcChain>
</file>

<file path=xl/sharedStrings.xml><?xml version="1.0" encoding="utf-8"?>
<sst xmlns="http://schemas.openxmlformats.org/spreadsheetml/2006/main" count="276" uniqueCount="168">
  <si>
    <t>المباني المنجزة وقيمتها حسب النوع* - إمارة دبي</t>
  </si>
  <si>
    <t xml:space="preserve">Completed Buildings by Type and Value* - Emirate of Dubai </t>
  </si>
  <si>
    <t xml:space="preserve">جدول  ( 03 - 02 ) Table </t>
  </si>
  <si>
    <t>(القيمة بالمليون درهم  Value in Million AED)</t>
  </si>
  <si>
    <t>نوع المبنى</t>
  </si>
  <si>
    <t>العدد</t>
  </si>
  <si>
    <t>القيمة</t>
  </si>
  <si>
    <t>Type of Building</t>
  </si>
  <si>
    <t>Number</t>
  </si>
  <si>
    <t>Value</t>
  </si>
  <si>
    <t xml:space="preserve">فلل خاصة </t>
  </si>
  <si>
    <t>Private Villas</t>
  </si>
  <si>
    <t xml:space="preserve">فلل استثمارية    </t>
  </si>
  <si>
    <t>Investment Villas</t>
  </si>
  <si>
    <t xml:space="preserve">صناعية  </t>
  </si>
  <si>
    <t xml:space="preserve">Industrial </t>
  </si>
  <si>
    <t xml:space="preserve">عامة   </t>
  </si>
  <si>
    <t xml:space="preserve">Public  </t>
  </si>
  <si>
    <t xml:space="preserve">متعددة الطوابق  </t>
  </si>
  <si>
    <t xml:space="preserve">Multi-Story </t>
  </si>
  <si>
    <t xml:space="preserve">المجموع  </t>
  </si>
  <si>
    <t>Total</t>
  </si>
  <si>
    <t>* المباني التي تحت إشراف بلدية دبي</t>
  </si>
  <si>
    <t>* Buildings under supervision of Dubai Municipality</t>
  </si>
  <si>
    <t>(2021)</t>
  </si>
  <si>
    <t>المصدر: بلدية دبي</t>
  </si>
  <si>
    <t>Source: Dubai Municipality</t>
  </si>
  <si>
    <t>المباني تحت الإنشاء حسب النوع*  - إمارة دبي</t>
  </si>
  <si>
    <t>Buildings Under Construction by Type* - Emirate of Dubai</t>
  </si>
  <si>
    <t>(2021 - 2019)</t>
  </si>
  <si>
    <t xml:space="preserve">جدول  ( 04 - 02 ) Table </t>
  </si>
  <si>
    <t xml:space="preserve">عامة  </t>
  </si>
  <si>
    <t xml:space="preserve">*المباني التي تحت إشراف بلدية دبي ولا زالت قيد الإنشاء حتى نهاية الفترة </t>
  </si>
  <si>
    <t>*Buildings that are supervised by Dubai Municipality and still under construction to the end of the period</t>
  </si>
  <si>
    <t>تصاريح البناء الصادرة* والمساحات المرخصة حسب نوع المبنى والتصريح - إمارة دبي</t>
  </si>
  <si>
    <t xml:space="preserve">Building Permits Issued* and Licensed Areas by Building and Permit Type - Emirate of Dubai </t>
  </si>
  <si>
    <t>جـــدول ( 05 - 02 ) Table</t>
  </si>
  <si>
    <t>(المساحة بالمتر  المربع  Area in Square Meter)</t>
  </si>
  <si>
    <t>بناء جديد
 New Buildung</t>
  </si>
  <si>
    <t xml:space="preserve">المساحة </t>
  </si>
  <si>
    <t>Area</t>
  </si>
  <si>
    <t>فلل استثمارية</t>
  </si>
  <si>
    <t xml:space="preserve">صناعية </t>
  </si>
  <si>
    <t>Industrial</t>
  </si>
  <si>
    <t>Public</t>
  </si>
  <si>
    <t xml:space="preserve">متعددة الطوابق </t>
  </si>
  <si>
    <t>Multi-Story</t>
  </si>
  <si>
    <t xml:space="preserve">المجموع العام  </t>
  </si>
  <si>
    <t>Grand Total</t>
  </si>
  <si>
    <t xml:space="preserve">* تصاريح البناء الصادرة من بلدية دبي فقط </t>
  </si>
  <si>
    <t xml:space="preserve">* Building permits issued by Dubai Municipality only </t>
  </si>
  <si>
    <t>خدمات فحص المواد الهندسية حسب نوع وحالة الفحص - إمارة دبي</t>
  </si>
  <si>
    <t>Engineering Materials Testing Services by Type and Status - Emirate of Dubai</t>
  </si>
  <si>
    <t>جـــدول ( 06 - 02 ) Table</t>
  </si>
  <si>
    <t>نوع الفحص</t>
  </si>
  <si>
    <t>عينات مستلمة</t>
  </si>
  <si>
    <t>فحوص منجزة</t>
  </si>
  <si>
    <t>تقارير صادرة</t>
  </si>
  <si>
    <t>Type of Test</t>
  </si>
  <si>
    <t xml:space="preserve"> Received Samples</t>
  </si>
  <si>
    <t xml:space="preserve">Carried Out Tests </t>
  </si>
  <si>
    <t xml:space="preserve"> Issued Reports</t>
  </si>
  <si>
    <t>فحوص تربة</t>
  </si>
  <si>
    <t>Soil Tests</t>
  </si>
  <si>
    <t>فحوص خرسانة</t>
  </si>
  <si>
    <t>Concrete Tests</t>
  </si>
  <si>
    <t>فحوص الأسفلت</t>
  </si>
  <si>
    <t>Asphalt Tests</t>
  </si>
  <si>
    <t>فحوص الركام</t>
  </si>
  <si>
    <t>AggregateTests</t>
  </si>
  <si>
    <t>فحوص الكيمياء</t>
  </si>
  <si>
    <t>Chemistry Tests</t>
  </si>
  <si>
    <t>فحوص حديد التسليح</t>
  </si>
  <si>
    <t>Reinforced Steel Tests</t>
  </si>
  <si>
    <t>فحوص العزل الحراري</t>
  </si>
  <si>
    <t>Thermal Insulation Tests</t>
  </si>
  <si>
    <t>المجموع</t>
  </si>
  <si>
    <t>المصدر:  بلدية دبي</t>
  </si>
  <si>
    <t>جـــدول ( 07 - 02 ) Table</t>
  </si>
  <si>
    <t>(Value in Million AED  القيمة بالمليون درهم)</t>
  </si>
  <si>
    <t xml:space="preserve">مبايعات </t>
  </si>
  <si>
    <t>رهون</t>
  </si>
  <si>
    <t>هبات</t>
  </si>
  <si>
    <t>المجمـــــــوع</t>
  </si>
  <si>
    <t xml:space="preserve">السنوات </t>
  </si>
  <si>
    <t>Sales</t>
  </si>
  <si>
    <t>Mortgages</t>
  </si>
  <si>
    <t>Gifts</t>
  </si>
  <si>
    <t>Years</t>
  </si>
  <si>
    <t>عدد</t>
  </si>
  <si>
    <t>قيمة</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</si>
  <si>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 عن نهاية العام.</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</si>
  <si>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 as end of the year.</t>
  </si>
  <si>
    <t>المصدر: دائرة الأراضي والأملاك</t>
  </si>
  <si>
    <t>Source: Land Department</t>
  </si>
  <si>
    <t>جـــدول ( 08 - 02 ) Table</t>
  </si>
  <si>
    <t xml:space="preserve">الإجراءات </t>
  </si>
  <si>
    <t>فيلا Villa</t>
  </si>
  <si>
    <t>المجموع  Total</t>
  </si>
  <si>
    <t>Procedures</t>
  </si>
  <si>
    <t>عدد 
Number</t>
  </si>
  <si>
    <t>قيمة 
Value</t>
  </si>
  <si>
    <t>إضافات وتعديلات
Additions and Amendments</t>
  </si>
  <si>
    <t>حركة التداولات العقارية - إمـارة دبـي</t>
  </si>
  <si>
    <t>Real Estate Transactions - Emirate of Dubai</t>
  </si>
  <si>
    <t>حركة التداولات العقاري حسب نوع المعاملة - إمارة دبي</t>
  </si>
  <si>
    <t>Movement of Real Estate Transactions by Type of Treatment - Emirate of Dubai</t>
  </si>
  <si>
    <t xml:space="preserve">أرض Land </t>
  </si>
  <si>
    <t>مبنى Building</t>
  </si>
  <si>
    <t>وحدة Unit</t>
  </si>
  <si>
    <t>المباني المكتملة (الحضر والريف)* حسب النوع - إمارة دبي</t>
  </si>
  <si>
    <t>Completed Buildings (Urban and Rural)* by Type - Emirate of Dubai</t>
  </si>
  <si>
    <r>
      <t>(2021)</t>
    </r>
    <r>
      <rPr>
        <b/>
        <sz val="1"/>
        <rFont val="Dubai"/>
        <family val="2"/>
      </rPr>
      <t>'</t>
    </r>
  </si>
  <si>
    <t>جـــدول ( 01 - 02 ) Table</t>
  </si>
  <si>
    <t>حضــــر
Urban</t>
  </si>
  <si>
    <t>ريـــــف
Rural</t>
  </si>
  <si>
    <t>المجمـوع 
Total</t>
  </si>
  <si>
    <t xml:space="preserve">مستوى واحد </t>
  </si>
  <si>
    <t xml:space="preserve">One-Story </t>
  </si>
  <si>
    <t xml:space="preserve"> متعدد الطوابق</t>
  </si>
  <si>
    <t>فيلا خاصة</t>
  </si>
  <si>
    <t>Private Villa</t>
  </si>
  <si>
    <t>فيلا استثمارية</t>
  </si>
  <si>
    <t>Investment Villa</t>
  </si>
  <si>
    <t xml:space="preserve">بيت عربي </t>
  </si>
  <si>
    <t>Arabic House</t>
  </si>
  <si>
    <t>عامة</t>
  </si>
  <si>
    <t>صناعية</t>
  </si>
  <si>
    <t>أخرى**</t>
  </si>
  <si>
    <t>Other**</t>
  </si>
  <si>
    <t>* تم تحديث تعريف وحدود المناطق الريفية وفق خطة دبي الحضرية 2040.</t>
  </si>
  <si>
    <t>* Rural areas’ definition and boundaries is updated based on Dubai Urban Plan 2040.                                 </t>
  </si>
  <si>
    <t>** أخرى تشمل (مباني المساكن الجماعية، كرفان ...).</t>
  </si>
  <si>
    <t>** Other includes (Collective Housing Buildings, Caravan ...).</t>
  </si>
  <si>
    <t>المصدر : مركز دبي للإحصاء</t>
  </si>
  <si>
    <t xml:space="preserve">Source: Dubai Statistics Center </t>
  </si>
  <si>
    <t>الوحدات السكنية (الحضر والريف)* حسب النوع - إمارة دبي</t>
  </si>
  <si>
    <t>Housing Units (Urban and Rural)* by Type - Emirate of Dubai</t>
  </si>
  <si>
    <t>جـــدول ( 02 - 02 ) Table</t>
  </si>
  <si>
    <t>نوع الوحدة السكنية</t>
  </si>
  <si>
    <t>Type of Housing Units</t>
  </si>
  <si>
    <t xml:space="preserve">شقة </t>
  </si>
  <si>
    <t>Apartment</t>
  </si>
  <si>
    <t xml:space="preserve">فيلا </t>
  </si>
  <si>
    <t>Villa</t>
  </si>
  <si>
    <t xml:space="preserve"> ملحق فيلا   </t>
  </si>
  <si>
    <t>-</t>
  </si>
  <si>
    <t>Attached to Villa</t>
  </si>
  <si>
    <t>بيت عربي</t>
  </si>
  <si>
    <t>جزء بيت عربي</t>
  </si>
  <si>
    <t>Part of Arabic House</t>
  </si>
  <si>
    <t>غرفة/ غرف مستقلة</t>
  </si>
  <si>
    <t>Room/ Rooms</t>
  </si>
  <si>
    <t>مسكن جماعي</t>
  </si>
  <si>
    <t>Collective Housing</t>
  </si>
  <si>
    <t>** أخرى تشمل (كرفان ...)</t>
  </si>
  <si>
    <t>* Other Includes (Caravan ...)</t>
  </si>
  <si>
    <t>The data of housing and buildings sector is available through buildings, housing units, and household's comprehensive collection that have been conducted recently by Dubai Statistics Center. In addition, annual data on number of buildings under construction and completed buildings are provided annually from Dubai Municipality as well as the engineering materials testing services. Land Department is also providing data related to real estate on an annual basis.</t>
  </si>
  <si>
    <t xml:space="preserve">The study and identification of the status of construction in any geographical area provides a clear picture of the extent of urban development in that area and a comprehensive indication of the general direction of that development. The emirate of Dubai is considered as one of those cities which experienced a dramatic increase in the number of buildings and housing units. This dramatic increase must be highlighted and made available to planers, policy makers, and decision makers to identify the huge pressures exerted by the main basic services (water, electricity, sanitation services, etc…) on one hand, and to identify the extent of the contribution of this sector in terms of income and estimated values in the Gross Domestic Product of the emirate on the other. </t>
  </si>
  <si>
    <t>The importance of the study and provision of a comprehensive database on buildings and housing units in the emirate of Dubai is that it is one of the cornerstones of a comprehensive development plan. Roads, transportation, communications, schools, healthcare centers, hospitals and other basic services are all built on accurate statistical information on population and housing units.</t>
  </si>
  <si>
    <t>Building and Housing</t>
  </si>
  <si>
    <t>Chapter Two</t>
  </si>
  <si>
    <t>وتتوفر بيانات قطاع الإسكان والمباني من خلال الحصر الشامل للمباني والوحدات السكنية والأسر الذي تم إجراؤه خلال الفترة الماضية من قبل مركز دبي للإحصاء، كما يتم توفير البيانات السنوية للمباني تحت الإنشاء والمباني المنجزة وما يتعلق بها من خلال بلدية دبي بالإضافة إلى ما يتعلق بفحوص مختبر الهندسة، وتقوم دائرة الأراضي والأملاك بتوفير البيانات المتعلقة بالتداولات العقارية بشكل سنوي أيضاً.</t>
  </si>
  <si>
    <t>وتكمن أهمية دراسة هذه المواضيع كونها ركيزة أساسية في التخطيط الشمولي والتنموي لإمارة دبي. فالطرق والمواصلات والاتصالات والمدارس والمراكز الصحية والمستشفيات وغيرها من الخدمات الرئيسية تبنى على المعلومة الإحصائية الدقيقة للسكان والوحدات السكنية، كما أن لهذه البيانات أهمية في التعرف على الواقع العمراني في أي منطقة جغرافية بما يعكس صورة واضحة للتطور العمراني الذي آلت له تلك المنطقة، كما أنه يعطي تصوراً شاملاً للاتجاه العام الذي يسير نحوه ذلك التطور. تعتبر إمارة دبي من المدن التي شهدت زيادة هائلة في أعداد المباني والوحدات السكنية، لذا كان لا بد من إبراز تلك الزيادة الهائلة ووضعها من خلال بيانات إحصائية بين يدي المخططين وراسمي السياسات ومتخذي القرارات للتعرف على التطور العمراني الكبير وما يترتب عليه من ضغوطات هائلة على الخدمات الرئيسية الأساسية (مياه، كهرباء، صرف صحي... إلخ) من جهة والتعرف على مقدار مساهمة هذا القطاع من عائدات وقيم تقديرية في الناتج المحلي الإجمالي للإمارة من جهة أخرى.</t>
  </si>
  <si>
    <t>الإسكان والمباني</t>
  </si>
  <si>
    <t>الباب الثاني</t>
  </si>
  <si>
    <t>This chapter includes all types of data related to buildings and housing units by type and location in the emirate of Dubai whether it is completed or under construction. In addition to data related to building permits issued and licensed Areas, engineering materials testing services and other topics.</t>
  </si>
  <si>
    <t>يشتمل هذا الباب على إحصاءات شاملة ومتكاملة للمباني والوحدات السكنية في الإمارة حسب النوع والموقع سواء كانت منجزة أو تحت الإنشاء، بالإضافة إلى بيانات تتعلق بتصاريح البناء الصادرة والمساحات المرخصة، وخدمات فحص المواد الهندسية وغيرها من المواضيع الأخرى.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</si>
</sst>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54">
    <font>
      <sz val="11"/>
      <color theme="1"/>
      <name val="Calibri"/>
      <family val="2"/>
      <scheme val="minor"/>
    </font>
    <font>
      <sz val="10"/>
      <color indexed="8"/>
      <name val="Tahoma"/>
      <family val="2"/>
    </font>
    <font>
      <sz val="10"/>
      <color indexed="8"/>
      <name val="Dubai"/>
      <family val="2"/>
    </font>
    <font>
      <b/>
      <sz val="13"/>
      <color indexed="8"/>
      <name val="Dubai"/>
      <family val="2"/>
    </font>
    <font>
      <b/>
      <sz val="11"/>
      <color indexed="8"/>
      <name val="Dubai"/>
      <family val="2"/>
    </font>
    <font>
      <b/>
      <sz val="12"/>
      <color theme="1"/>
      <name val="Dubai"/>
      <family val="2"/>
    </font>
    <font>
      <b/>
      <sz val="12"/>
      <color indexed="8"/>
      <name val="Dubai"/>
      <family val="2"/>
    </font>
    <font>
      <b/>
      <sz val="11"/>
      <color theme="1"/>
      <name val="Dubai"/>
      <family val="2"/>
    </font>
    <font>
      <sz val="12"/>
      <color indexed="8"/>
      <name val="Dubai"/>
      <family val="2"/>
    </font>
    <font>
      <sz val="11"/>
      <color indexed="8"/>
      <name val="Dubai"/>
      <family val="2"/>
    </font>
    <font>
      <b/>
      <sz val="10"/>
      <color indexed="8"/>
      <name val="Tahoma"/>
      <family val="2"/>
    </font>
    <font>
      <sz val="9"/>
      <color indexed="8"/>
      <name val="Dubai"/>
      <family val="2"/>
    </font>
    <font>
      <sz val="8"/>
      <color indexed="8"/>
      <name val="Dubai"/>
      <family val="2"/>
    </font>
    <font>
      <sz val="9"/>
      <color indexed="8"/>
      <name val="Tahoma"/>
      <family val="2"/>
    </font>
    <font>
      <sz val="9"/>
      <name val="Dubai"/>
      <family val="2"/>
    </font>
    <font>
      <sz val="8"/>
      <name val="Dubai"/>
      <family val="2"/>
    </font>
    <font>
      <sz val="11"/>
      <name val="Dubai"/>
      <family val="2"/>
    </font>
    <font>
      <b/>
      <sz val="11"/>
      <name val="Dubai"/>
      <family val="2"/>
    </font>
    <font>
      <sz val="11"/>
      <name val="Calibri"/>
      <family val="2"/>
    </font>
    <font>
      <sz val="10"/>
      <name val="Arial"/>
      <family val="2"/>
    </font>
    <font>
      <b/>
      <sz val="13"/>
      <name val="Dubai"/>
      <family val="2"/>
    </font>
    <font>
      <b/>
      <sz val="1"/>
      <color indexed="8"/>
      <name val="Dubai"/>
      <family val="2"/>
    </font>
    <font>
      <sz val="11"/>
      <color rgb="FF000000"/>
      <name val="Dubai"/>
      <family val="2"/>
    </font>
    <font>
      <sz val="11"/>
      <color theme="1"/>
      <name val="Dubai"/>
      <family val="2"/>
    </font>
    <font>
      <sz val="10"/>
      <color indexed="8"/>
      <name val="WinSoft Pro"/>
      <family val="2"/>
    </font>
    <font>
      <b/>
      <sz val="10"/>
      <color indexed="8"/>
      <name val="Dubai"/>
      <family val="2"/>
    </font>
    <font>
      <sz val="10"/>
      <color rgb="FFFF0000"/>
      <name val="Tahoma"/>
      <family val="2"/>
    </font>
    <font>
      <sz val="9"/>
      <name val="Tahoma"/>
      <family val="2"/>
    </font>
    <font>
      <sz val="10"/>
      <name val="Dubai"/>
      <family val="2"/>
    </font>
    <font>
      <sz val="13"/>
      <name val="Dubai"/>
      <family val="2"/>
    </font>
    <font>
      <sz val="13"/>
      <name val="GE SS Text Light"/>
      <family val="1"/>
      <charset val="178"/>
    </font>
    <font>
      <sz val="13"/>
      <name val="Myriad Pro"/>
      <family val="2"/>
    </font>
    <font>
      <b/>
      <sz val="10"/>
      <name val="Dubai"/>
      <family val="2"/>
    </font>
    <font>
      <sz val="10"/>
      <name val="Myriad Pro"/>
      <family val="2"/>
    </font>
    <font>
      <b/>
      <sz val="12"/>
      <name val="Dubai"/>
      <family val="2"/>
    </font>
    <font>
      <sz val="8"/>
      <name val="Myriad Pro"/>
      <family val="2"/>
    </font>
    <font>
      <b/>
      <sz val="10"/>
      <color rgb="FF000000"/>
      <name val="Dubai"/>
      <family val="2"/>
    </font>
    <font>
      <sz val="10"/>
      <color rgb="FF000000"/>
      <name val="Dubai"/>
      <family val="2"/>
    </font>
    <font>
      <sz val="11"/>
      <color rgb="FFFF0000"/>
      <name val="Dubai"/>
      <family val="2"/>
    </font>
    <font>
      <b/>
      <sz val="1"/>
      <name val="Dubai"/>
      <family val="2"/>
    </font>
    <font>
      <sz val="8"/>
      <color theme="1"/>
      <name val="Dubai"/>
      <family val="2"/>
    </font>
    <font>
      <sz val="9"/>
      <color theme="1"/>
      <name val="Dubai"/>
      <family val="2"/>
    </font>
    <font>
      <sz val="9"/>
      <color rgb="FFC00000"/>
      <name val="Dubai"/>
      <family val="2"/>
    </font>
    <font>
      <sz val="8"/>
      <color rgb="FFC00000"/>
      <name val="Dubai"/>
      <family val="2"/>
    </font>
    <font>
      <b/>
      <sz val="9"/>
      <name val="Dubai"/>
      <family val="2"/>
    </font>
    <font>
      <b/>
      <sz val="9"/>
      <color indexed="8"/>
      <name val="Dubai"/>
      <family val="2"/>
    </font>
    <font>
      <sz val="9"/>
      <color indexed="8"/>
      <name val="WinSoft Pro"/>
      <family val="2"/>
    </font>
    <font>
      <b/>
      <sz val="8"/>
      <name val="Dubai"/>
      <family val="2"/>
    </font>
    <font>
      <b/>
      <shadow/>
      <sz val="14"/>
      <color theme="1"/>
      <name val="Dubai"/>
      <family val="2"/>
    </font>
    <font>
      <b/>
      <sz val="16"/>
      <color theme="1"/>
      <name val="Dubai"/>
      <family val="2"/>
    </font>
    <font>
      <sz val="14"/>
      <color theme="1"/>
      <name val="Dubai"/>
      <family val="2"/>
    </font>
    <font>
      <b/>
      <sz val="14"/>
      <color theme="1"/>
      <name val="Dubai"/>
      <family val="2"/>
    </font>
    <font>
      <sz val="12"/>
      <color theme="1"/>
      <name val="Dubai"/>
      <family val="2"/>
    </font>
    <font>
      <sz val="10"/>
      <color theme="1"/>
      <name val="Arial"/>
      <family val="2"/>
    </font>
  </fonts>
  <fills count="16">
    <fill>
      <patternFill patternType="none"/>
    </fill>
    <fill>
      <patternFill patternType="gray125"/>
    </fill>
    <fill>
      <patternFill patternType="solid">
        <fgColor indexed="65"/>
        <bgColor auto="1"/>
      </patternFill>
    </fill>
    <fill>
      <patternFill patternType="mediumGray">
        <fgColor theme="0" tint="-0.24994659260841701"/>
        <bgColor theme="0" tint="-4.9989318521683403E-2"/>
      </patternFill>
    </fill>
    <fill>
      <patternFill patternType="solid">
        <fgColor indexed="65"/>
        <bgColor theme="0"/>
      </patternFill>
    </fill>
    <fill>
      <patternFill patternType="mediumGray">
        <fgColor theme="0" tint="-0.24994659260841701"/>
        <bgColor indexed="65"/>
      </patternFill>
    </fill>
    <fill>
      <patternFill patternType="solid">
        <fgColor rgb="FFFFFF00"/>
        <bgColor indexed="64"/>
      </patternFill>
    </fill>
    <fill>
      <patternFill patternType="solid">
        <fgColor rgb="FFFFFFFF"/>
        <bgColor rgb="FFFFFFFF"/>
      </patternFill>
    </fill>
    <fill>
      <patternFill patternType="mediumGray">
        <fgColor rgb="FFBFBFBF"/>
        <bgColor rgb="FFFFFFFF"/>
      </patternFill>
    </fill>
    <fill>
      <patternFill patternType="solid">
        <fgColor theme="0" tint="-4.9989318521683403E-2"/>
        <bgColor theme="0" tint="-0.14996795556505021"/>
      </patternFill>
    </fill>
    <fill>
      <patternFill patternType="solid">
        <fgColor theme="0" tint="-4.9989318521683403E-2"/>
        <bgColor theme="0"/>
      </patternFill>
    </fill>
    <fill>
      <patternFill patternType="solid">
        <fgColor theme="0"/>
        <bgColor theme="0"/>
      </patternFill>
    </fill>
    <fill>
      <patternFill patternType="solid">
        <fgColor indexed="22"/>
        <bgColor theme="0"/>
      </patternFill>
    </fill>
    <fill>
      <patternFill patternType="mediumGray">
        <fgColor theme="0" tint="-4.9989318521683403E-2"/>
        <bgColor theme="0"/>
      </patternFill>
    </fill>
    <fill>
      <patternFill patternType="solid">
        <fgColor theme="0"/>
        <bgColor indexed="64"/>
      </patternFill>
    </fill>
    <fill>
      <patternFill patternType="lightTrellis">
        <fgColor theme="0"/>
        <bgColor theme="0" tint="-0.14996795556505021"/>
      </patternFill>
    </fill>
  </fills>
  <borders count="21">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xf numFmtId="0" fontId="1" fillId="0" borderId="0"/>
    <xf numFmtId="0" fontId="18" fillId="0" borderId="0"/>
    <xf numFmtId="0" fontId="19" fillId="0" borderId="0"/>
    <xf numFmtId="0" fontId="19" fillId="0" borderId="0"/>
  </cellStyleXfs>
  <cellXfs count="372">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1" fillId="0" borderId="0" xfId="1" applyAlignment="1">
      <alignment vertical="center"/>
    </xf>
    <xf numFmtId="0" fontId="4" fillId="2" borderId="0" xfId="1"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readingOrder="2"/>
    </xf>
    <xf numFmtId="0" fontId="1" fillId="2" borderId="0" xfId="1" applyFill="1" applyAlignment="1">
      <alignment vertical="center"/>
    </xf>
    <xf numFmtId="0" fontId="6" fillId="3" borderId="2" xfId="1" applyFont="1" applyFill="1" applyBorder="1" applyAlignment="1">
      <alignment horizontal="center" vertical="center"/>
    </xf>
    <xf numFmtId="0" fontId="6" fillId="3" borderId="5" xfId="1" applyFont="1" applyFill="1" applyBorder="1" applyAlignment="1">
      <alignment horizontal="center" vertical="center"/>
    </xf>
    <xf numFmtId="0" fontId="1" fillId="4" borderId="0" xfId="1" applyFill="1" applyAlignment="1">
      <alignment vertical="center"/>
    </xf>
    <xf numFmtId="0" fontId="8" fillId="4" borderId="7" xfId="1" applyFont="1" applyFill="1" applyBorder="1" applyAlignment="1">
      <alignment horizontal="right" vertical="center" indent="1"/>
    </xf>
    <xf numFmtId="0" fontId="9" fillId="4" borderId="7" xfId="1" applyFont="1" applyFill="1" applyBorder="1" applyAlignment="1">
      <alignment horizontal="left" vertical="center" indent="1"/>
    </xf>
    <xf numFmtId="0" fontId="8" fillId="5" borderId="0" xfId="1" applyFont="1" applyFill="1" applyBorder="1" applyAlignment="1">
      <alignment horizontal="right" vertical="center" indent="1"/>
    </xf>
    <xf numFmtId="0" fontId="9" fillId="5" borderId="0" xfId="1" applyFont="1" applyFill="1" applyBorder="1" applyAlignment="1">
      <alignment horizontal="left" vertical="center" indent="1"/>
    </xf>
    <xf numFmtId="0" fontId="8" fillId="4" borderId="0" xfId="1" applyFont="1" applyFill="1" applyBorder="1" applyAlignment="1">
      <alignment horizontal="right" vertical="center" indent="1"/>
    </xf>
    <xf numFmtId="0" fontId="9" fillId="4" borderId="0" xfId="1" applyFont="1" applyFill="1" applyBorder="1" applyAlignment="1">
      <alignment horizontal="left" vertical="center" indent="1"/>
    </xf>
    <xf numFmtId="0" fontId="6" fillId="5" borderId="8" xfId="1" applyFont="1" applyFill="1" applyBorder="1" applyAlignment="1">
      <alignment horizontal="right" vertical="center" indent="1"/>
    </xf>
    <xf numFmtId="0" fontId="4" fillId="5" borderId="8" xfId="1" applyFont="1" applyFill="1" applyBorder="1" applyAlignment="1">
      <alignment horizontal="left" vertical="center" indent="1"/>
    </xf>
    <xf numFmtId="0" fontId="10" fillId="4" borderId="0" xfId="1" applyFont="1" applyFill="1" applyAlignment="1">
      <alignment vertical="center"/>
    </xf>
    <xf numFmtId="0" fontId="2" fillId="4" borderId="0" xfId="1" applyFont="1" applyFill="1" applyAlignment="1">
      <alignment vertical="center"/>
    </xf>
    <xf numFmtId="0" fontId="9" fillId="4" borderId="0" xfId="1" applyFont="1" applyFill="1" applyAlignment="1">
      <alignment horizontal="center" vertical="center"/>
    </xf>
    <xf numFmtId="0" fontId="9" fillId="4" borderId="0" xfId="1" applyFont="1" applyFill="1" applyAlignment="1">
      <alignment vertical="center"/>
    </xf>
    <xf numFmtId="0" fontId="1" fillId="4" borderId="0" xfId="1" applyFont="1" applyFill="1" applyAlignment="1">
      <alignment vertical="center"/>
    </xf>
    <xf numFmtId="0" fontId="11" fillId="4" borderId="0" xfId="1" applyFont="1" applyFill="1" applyAlignment="1">
      <alignment horizontal="center" vertical="center"/>
    </xf>
    <xf numFmtId="0" fontId="12" fillId="4" borderId="0" xfId="1" applyFont="1" applyFill="1" applyAlignment="1">
      <alignment vertical="center"/>
    </xf>
    <xf numFmtId="0" fontId="11" fillId="4" borderId="0" xfId="1" applyFont="1" applyFill="1" applyAlignment="1">
      <alignment vertical="center"/>
    </xf>
    <xf numFmtId="0" fontId="13" fillId="4" borderId="0" xfId="1" applyFont="1" applyFill="1" applyAlignment="1">
      <alignment vertical="center"/>
    </xf>
    <xf numFmtId="0" fontId="2" fillId="4" borderId="0" xfId="1" applyFont="1" applyFill="1" applyAlignment="1">
      <alignment horizontal="center" vertical="center"/>
    </xf>
    <xf numFmtId="0" fontId="2" fillId="2" borderId="0" xfId="1" applyFont="1" applyFill="1" applyAlignment="1">
      <alignment vertical="center"/>
    </xf>
    <xf numFmtId="0" fontId="14" fillId="4" borderId="0" xfId="1" applyFont="1" applyFill="1" applyAlignment="1">
      <alignment horizontal="right" vertical="center" readingOrder="2"/>
    </xf>
    <xf numFmtId="0" fontId="15" fillId="4" borderId="0" xfId="1" applyFont="1" applyFill="1" applyAlignment="1">
      <alignment vertical="center"/>
    </xf>
    <xf numFmtId="0" fontId="2" fillId="6" borderId="0" xfId="1" applyFont="1" applyFill="1" applyAlignment="1">
      <alignment vertical="center"/>
    </xf>
    <xf numFmtId="0" fontId="11" fillId="0" borderId="0" xfId="1" applyFont="1" applyFill="1" applyAlignment="1">
      <alignment horizontal="right" vertical="center" wrapText="1" readingOrder="2"/>
    </xf>
    <xf numFmtId="0" fontId="12" fillId="0" borderId="0" xfId="1" applyFont="1" applyFill="1" applyAlignment="1">
      <alignment horizontal="left" vertical="center" wrapText="1"/>
    </xf>
    <xf numFmtId="0" fontId="15" fillId="0" borderId="0" xfId="1" applyFont="1" applyFill="1" applyAlignment="1">
      <alignment horizontal="left" vertical="center"/>
    </xf>
    <xf numFmtId="0" fontId="2" fillId="0" borderId="0" xfId="1" applyFont="1" applyFill="1" applyAlignment="1">
      <alignment vertical="center"/>
    </xf>
    <xf numFmtId="0" fontId="24" fillId="0" borderId="0" xfId="1" applyFont="1" applyFill="1" applyAlignment="1">
      <alignment vertical="center"/>
    </xf>
    <xf numFmtId="0" fontId="24" fillId="4" borderId="0" xfId="1" applyFont="1" applyFill="1" applyAlignment="1">
      <alignment vertical="center"/>
    </xf>
    <xf numFmtId="0" fontId="4" fillId="4" borderId="0" xfId="1" applyFont="1" applyFill="1" applyAlignment="1">
      <alignment vertical="center"/>
    </xf>
    <xf numFmtId="0" fontId="25" fillId="9" borderId="12" xfId="1" applyFont="1" applyFill="1" applyBorder="1" applyAlignment="1">
      <alignment horizontal="center" vertical="center" wrapText="1"/>
    </xf>
    <xf numFmtId="0" fontId="9" fillId="4" borderId="0" xfId="1" applyFont="1" applyFill="1" applyBorder="1" applyAlignment="1">
      <alignment vertical="center"/>
    </xf>
    <xf numFmtId="3" fontId="16" fillId="4" borderId="0" xfId="3" applyNumberFormat="1" applyFont="1" applyFill="1" applyBorder="1" applyAlignment="1" applyProtection="1">
      <alignment horizontal="right" vertical="center" indent="6"/>
      <protection locked="0"/>
    </xf>
    <xf numFmtId="3" fontId="16" fillId="4" borderId="0" xfId="3" applyNumberFormat="1" applyFont="1" applyFill="1" applyBorder="1" applyAlignment="1" applyProtection="1">
      <alignment horizontal="right" vertical="center" indent="7"/>
      <protection locked="0"/>
    </xf>
    <xf numFmtId="3" fontId="9" fillId="4" borderId="0" xfId="1" applyNumberFormat="1" applyFont="1" applyFill="1" applyBorder="1" applyAlignment="1">
      <alignment vertical="center"/>
    </xf>
    <xf numFmtId="165" fontId="9" fillId="4" borderId="0" xfId="1" applyNumberFormat="1" applyFont="1" applyFill="1" applyBorder="1" applyAlignment="1">
      <alignment vertical="center"/>
    </xf>
    <xf numFmtId="0" fontId="26" fillId="4" borderId="0" xfId="1" applyFont="1" applyFill="1" applyAlignment="1">
      <alignment vertical="center"/>
    </xf>
    <xf numFmtId="0" fontId="9" fillId="9" borderId="0" xfId="1" applyFont="1" applyFill="1" applyBorder="1" applyAlignment="1">
      <alignment vertical="center"/>
    </xf>
    <xf numFmtId="3" fontId="16" fillId="9" borderId="0" xfId="3" applyNumberFormat="1" applyFont="1" applyFill="1" applyBorder="1" applyAlignment="1" applyProtection="1">
      <alignment horizontal="right" vertical="center" indent="6"/>
      <protection locked="0"/>
    </xf>
    <xf numFmtId="3" fontId="16" fillId="9" borderId="0" xfId="3" applyNumberFormat="1" applyFont="1" applyFill="1" applyBorder="1" applyAlignment="1" applyProtection="1">
      <alignment horizontal="right" vertical="center" indent="7"/>
      <protection locked="0"/>
    </xf>
    <xf numFmtId="3" fontId="9" fillId="9" borderId="0" xfId="1" applyNumberFormat="1" applyFont="1" applyFill="1" applyBorder="1" applyAlignment="1">
      <alignment vertical="center"/>
    </xf>
    <xf numFmtId="165" fontId="9" fillId="9" borderId="0" xfId="1" applyNumberFormat="1" applyFont="1" applyFill="1" applyBorder="1" applyAlignment="1">
      <alignment vertical="center"/>
    </xf>
    <xf numFmtId="0" fontId="4" fillId="10" borderId="7" xfId="1" applyFont="1" applyFill="1" applyBorder="1" applyAlignment="1">
      <alignment vertical="center"/>
    </xf>
    <xf numFmtId="3" fontId="17" fillId="10" borderId="7" xfId="1" applyNumberFormat="1" applyFont="1" applyFill="1" applyBorder="1" applyAlignment="1">
      <alignment horizontal="right" vertical="center" indent="6"/>
    </xf>
    <xf numFmtId="3" fontId="17" fillId="10" borderId="7" xfId="1" applyNumberFormat="1" applyFont="1" applyFill="1" applyBorder="1" applyAlignment="1">
      <alignment horizontal="right" vertical="center" indent="7"/>
    </xf>
    <xf numFmtId="3" fontId="4" fillId="10" borderId="7" xfId="1" applyNumberFormat="1" applyFont="1" applyFill="1" applyBorder="1" applyAlignment="1">
      <alignment vertical="center"/>
    </xf>
    <xf numFmtId="0" fontId="4" fillId="10" borderId="15" xfId="1" applyFont="1" applyFill="1" applyBorder="1" applyAlignment="1">
      <alignment vertical="center"/>
    </xf>
    <xf numFmtId="3" fontId="17" fillId="10" borderId="15" xfId="1" applyNumberFormat="1" applyFont="1" applyFill="1" applyBorder="1" applyAlignment="1">
      <alignment horizontal="right" vertical="center" indent="6"/>
    </xf>
    <xf numFmtId="3" fontId="17" fillId="10" borderId="15" xfId="1" applyNumberFormat="1" applyFont="1" applyFill="1" applyBorder="1" applyAlignment="1">
      <alignment horizontal="right" vertical="center" indent="7"/>
    </xf>
    <xf numFmtId="165" fontId="4" fillId="10" borderId="15" xfId="1" applyNumberFormat="1" applyFont="1" applyFill="1" applyBorder="1" applyAlignment="1">
      <alignment vertical="center"/>
    </xf>
    <xf numFmtId="0" fontId="4" fillId="11" borderId="0" xfId="1" applyFont="1" applyFill="1" applyBorder="1" applyAlignment="1">
      <alignment horizontal="right" vertical="center" indent="1"/>
    </xf>
    <xf numFmtId="0" fontId="4" fillId="11" borderId="0" xfId="1" applyFont="1" applyFill="1" applyBorder="1" applyAlignment="1">
      <alignment vertical="center"/>
    </xf>
    <xf numFmtId="3" fontId="4" fillId="11" borderId="0" xfId="1" applyNumberFormat="1" applyFont="1" applyFill="1" applyBorder="1" applyAlignment="1">
      <alignment horizontal="right" vertical="center" indent="6"/>
    </xf>
    <xf numFmtId="3" fontId="4" fillId="11" borderId="0" xfId="1" applyNumberFormat="1" applyFont="1" applyFill="1" applyBorder="1" applyAlignment="1">
      <alignment horizontal="right" vertical="center" indent="7"/>
    </xf>
    <xf numFmtId="165" fontId="4" fillId="11" borderId="0" xfId="1" applyNumberFormat="1" applyFont="1" applyFill="1" applyBorder="1" applyAlignment="1">
      <alignment vertical="center"/>
    </xf>
    <xf numFmtId="0" fontId="4" fillId="11" borderId="0" xfId="1" applyFont="1" applyFill="1" applyBorder="1" applyAlignment="1">
      <alignment horizontal="left" vertical="center" wrapText="1" indent="1"/>
    </xf>
    <xf numFmtId="0" fontId="1" fillId="11" borderId="0" xfId="1" applyFill="1" applyAlignment="1">
      <alignment vertical="center"/>
    </xf>
    <xf numFmtId="0" fontId="14" fillId="4" borderId="0" xfId="1" applyFont="1" applyFill="1" applyAlignment="1">
      <alignment vertical="center"/>
    </xf>
    <xf numFmtId="0" fontId="14" fillId="4" borderId="0" xfId="1" applyFont="1" applyFill="1" applyAlignment="1">
      <alignment horizontal="center" vertical="center"/>
    </xf>
    <xf numFmtId="0" fontId="27" fillId="4" borderId="0" xfId="1" applyFont="1" applyFill="1" applyAlignment="1">
      <alignment vertical="center"/>
    </xf>
    <xf numFmtId="0" fontId="11" fillId="2" borderId="0" xfId="1" applyFont="1" applyFill="1" applyAlignment="1">
      <alignment vertical="center"/>
    </xf>
    <xf numFmtId="0" fontId="11" fillId="2" borderId="0" xfId="1" applyFont="1" applyFill="1" applyBorder="1" applyAlignment="1">
      <alignment vertical="center"/>
    </xf>
    <xf numFmtId="3" fontId="11" fillId="2" borderId="0" xfId="1" applyNumberFormat="1" applyFont="1" applyFill="1" applyBorder="1" applyAlignment="1">
      <alignment horizontal="right" vertical="center"/>
    </xf>
    <xf numFmtId="0" fontId="11" fillId="2" borderId="0" xfId="1" applyFont="1" applyFill="1" applyBorder="1" applyAlignment="1">
      <alignment horizontal="center" vertical="center"/>
    </xf>
    <xf numFmtId="0" fontId="13"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8" fillId="0" borderId="0" xfId="3" applyFont="1" applyAlignment="1">
      <alignment vertical="center"/>
    </xf>
    <xf numFmtId="0" fontId="28" fillId="0" borderId="0" xfId="3" applyFont="1" applyAlignment="1">
      <alignment horizontal="center" vertical="center"/>
    </xf>
    <xf numFmtId="0" fontId="19" fillId="0" borderId="0" xfId="3" applyAlignment="1">
      <alignment vertical="center"/>
    </xf>
    <xf numFmtId="0" fontId="29" fillId="0" borderId="0" xfId="3" applyFont="1" applyAlignment="1">
      <alignment vertical="center"/>
    </xf>
    <xf numFmtId="0" fontId="30" fillId="0" borderId="0" xfId="3" applyFont="1" applyAlignment="1">
      <alignment vertical="center"/>
    </xf>
    <xf numFmtId="0" fontId="31" fillId="0" borderId="0" xfId="3" applyFont="1" applyAlignment="1">
      <alignment vertical="center"/>
    </xf>
    <xf numFmtId="0" fontId="17" fillId="2" borderId="0" xfId="3" applyFont="1" applyFill="1" applyAlignment="1">
      <alignment horizontal="right" vertical="center"/>
    </xf>
    <xf numFmtId="0" fontId="32" fillId="2" borderId="0" xfId="3" applyFont="1" applyFill="1" applyAlignment="1">
      <alignment horizontal="center" vertical="center"/>
    </xf>
    <xf numFmtId="0" fontId="28" fillId="2" borderId="0" xfId="3" applyFont="1" applyFill="1" applyAlignment="1">
      <alignment vertical="center"/>
    </xf>
    <xf numFmtId="0" fontId="33" fillId="2" borderId="0" xfId="3" applyFont="1" applyFill="1" applyAlignment="1">
      <alignment vertical="center"/>
    </xf>
    <xf numFmtId="0" fontId="17" fillId="3" borderId="2" xfId="3" applyFont="1" applyFill="1" applyBorder="1" applyAlignment="1">
      <alignment horizontal="center" vertical="center"/>
    </xf>
    <xf numFmtId="0" fontId="17" fillId="3" borderId="5" xfId="3" applyFont="1" applyFill="1" applyBorder="1" applyAlignment="1">
      <alignment horizontal="center" vertical="center"/>
    </xf>
    <xf numFmtId="0" fontId="28" fillId="4" borderId="0" xfId="3" applyFont="1" applyFill="1" applyAlignment="1">
      <alignment vertical="center"/>
    </xf>
    <xf numFmtId="0" fontId="33" fillId="4" borderId="0" xfId="3" applyFont="1" applyFill="1" applyAlignment="1">
      <alignment vertical="center"/>
    </xf>
    <xf numFmtId="0" fontId="34" fillId="4" borderId="0" xfId="3" applyFont="1" applyFill="1" applyAlignment="1">
      <alignment horizontal="right" vertical="center" indent="1"/>
    </xf>
    <xf numFmtId="3" fontId="16" fillId="4" borderId="0" xfId="3" applyNumberFormat="1" applyFont="1" applyFill="1" applyAlignment="1">
      <alignment horizontal="right" vertical="center" indent="6"/>
    </xf>
    <xf numFmtId="0" fontId="34" fillId="4" borderId="0" xfId="3" applyFont="1" applyFill="1" applyAlignment="1">
      <alignment horizontal="left" vertical="center" indent="1"/>
    </xf>
    <xf numFmtId="0" fontId="34" fillId="5" borderId="0" xfId="3" applyFont="1" applyFill="1" applyAlignment="1">
      <alignment horizontal="right" vertical="center" indent="1"/>
    </xf>
    <xf numFmtId="3" fontId="16" fillId="5" borderId="0" xfId="3" applyNumberFormat="1" applyFont="1" applyFill="1" applyAlignment="1">
      <alignment horizontal="right" vertical="center" indent="6"/>
    </xf>
    <xf numFmtId="0" fontId="34" fillId="5" borderId="0" xfId="3" applyFont="1" applyFill="1" applyAlignment="1">
      <alignment horizontal="left" vertical="center" indent="1"/>
    </xf>
    <xf numFmtId="0" fontId="28" fillId="12" borderId="0" xfId="3" applyFont="1" applyFill="1" applyAlignment="1">
      <alignment vertical="center"/>
    </xf>
    <xf numFmtId="0" fontId="33" fillId="12" borderId="0" xfId="3" applyFont="1" applyFill="1" applyAlignment="1">
      <alignment vertical="center"/>
    </xf>
    <xf numFmtId="0" fontId="17" fillId="4" borderId="0" xfId="3" applyFont="1" applyFill="1" applyAlignment="1">
      <alignment horizontal="left" vertical="center" indent="1"/>
    </xf>
    <xf numFmtId="0" fontId="17" fillId="5" borderId="0" xfId="3" applyFont="1" applyFill="1" applyAlignment="1">
      <alignment horizontal="left" vertical="center" indent="1"/>
    </xf>
    <xf numFmtId="0" fontId="34" fillId="5" borderId="8" xfId="3" applyFont="1" applyFill="1" applyBorder="1" applyAlignment="1">
      <alignment horizontal="right" vertical="center" indent="1"/>
    </xf>
    <xf numFmtId="3" fontId="17" fillId="5" borderId="8" xfId="3" applyNumberFormat="1" applyFont="1" applyFill="1" applyBorder="1" applyAlignment="1">
      <alignment horizontal="right" vertical="center" indent="6"/>
    </xf>
    <xf numFmtId="0" fontId="17" fillId="5" borderId="8" xfId="3" applyFont="1" applyFill="1" applyBorder="1" applyAlignment="1">
      <alignment horizontal="left" vertical="center" indent="1"/>
    </xf>
    <xf numFmtId="0" fontId="32" fillId="4" borderId="0" xfId="3" applyFont="1" applyFill="1" applyBorder="1" applyAlignment="1">
      <alignment horizontal="right" vertical="center"/>
    </xf>
    <xf numFmtId="3" fontId="17" fillId="4" borderId="0" xfId="3" applyNumberFormat="1" applyFont="1" applyFill="1" applyBorder="1" applyAlignment="1">
      <alignment horizontal="center" vertical="center"/>
    </xf>
    <xf numFmtId="0" fontId="17" fillId="4" borderId="0" xfId="3" applyFont="1" applyFill="1" applyBorder="1" applyAlignment="1">
      <alignment horizontal="left" vertical="center"/>
    </xf>
    <xf numFmtId="0" fontId="14" fillId="4" borderId="0" xfId="3" applyFont="1" applyFill="1" applyAlignment="1">
      <alignment horizontal="right" vertical="center"/>
    </xf>
    <xf numFmtId="0" fontId="14" fillId="4" borderId="0" xfId="3" applyFont="1" applyFill="1" applyAlignment="1">
      <alignment horizontal="center" vertical="center"/>
    </xf>
    <xf numFmtId="0" fontId="14" fillId="4" borderId="0" xfId="3" applyFont="1" applyFill="1" applyAlignment="1">
      <alignment horizontal="left" vertical="center"/>
    </xf>
    <xf numFmtId="0" fontId="15" fillId="4" borderId="0" xfId="3" applyFont="1" applyFill="1" applyAlignment="1">
      <alignment vertical="center"/>
    </xf>
    <xf numFmtId="0" fontId="35" fillId="4" borderId="0" xfId="3" applyFont="1" applyFill="1" applyAlignment="1">
      <alignment vertical="center"/>
    </xf>
    <xf numFmtId="0" fontId="16" fillId="4" borderId="0" xfId="3" applyFont="1" applyFill="1" applyAlignment="1">
      <alignment horizontal="center" vertical="center"/>
    </xf>
    <xf numFmtId="0" fontId="16" fillId="4" borderId="0" xfId="3" applyFont="1" applyFill="1" applyAlignment="1">
      <alignment vertical="center"/>
    </xf>
    <xf numFmtId="0" fontId="28" fillId="4" borderId="0" xfId="3" applyFont="1" applyFill="1" applyAlignment="1">
      <alignment horizontal="center" vertical="center"/>
    </xf>
    <xf numFmtId="0" fontId="28" fillId="2" borderId="0" xfId="3" applyFont="1" applyFill="1" applyAlignment="1">
      <alignment horizontal="center" vertical="center"/>
    </xf>
    <xf numFmtId="0" fontId="33" fillId="0" borderId="0" xfId="3" applyFont="1" applyAlignment="1">
      <alignment vertical="center"/>
    </xf>
    <xf numFmtId="0" fontId="16" fillId="0" borderId="0" xfId="3" applyFont="1" applyAlignment="1">
      <alignment vertical="center"/>
    </xf>
    <xf numFmtId="0" fontId="17" fillId="0" borderId="0" xfId="3" applyFont="1" applyAlignment="1">
      <alignment horizontal="right" vertical="center"/>
    </xf>
    <xf numFmtId="0" fontId="16" fillId="0" borderId="0" xfId="3" applyFont="1" applyAlignment="1">
      <alignment vertical="center" readingOrder="2"/>
    </xf>
    <xf numFmtId="0" fontId="17" fillId="0" borderId="0" xfId="3" applyFont="1" applyFill="1" applyBorder="1" applyAlignment="1">
      <alignment horizontal="left" vertical="center" readingOrder="1"/>
    </xf>
    <xf numFmtId="0" fontId="16" fillId="0" borderId="0" xfId="3" applyFont="1" applyFill="1" applyBorder="1" applyAlignment="1">
      <alignment horizontal="left" vertical="center" readingOrder="1"/>
    </xf>
    <xf numFmtId="0" fontId="16" fillId="13" borderId="1" xfId="3" applyFont="1" applyFill="1" applyBorder="1" applyAlignment="1">
      <alignment vertical="center"/>
    </xf>
    <xf numFmtId="0" fontId="17" fillId="13" borderId="16" xfId="3" applyFont="1" applyFill="1" applyBorder="1" applyAlignment="1">
      <alignment horizontal="center" vertical="center"/>
    </xf>
    <xf numFmtId="0" fontId="17" fillId="13" borderId="5" xfId="3" applyFont="1" applyFill="1" applyBorder="1" applyAlignment="1">
      <alignment horizontal="centerContinuous" vertical="center"/>
    </xf>
    <xf numFmtId="0" fontId="17" fillId="13" borderId="6" xfId="3" applyFont="1" applyFill="1" applyBorder="1" applyAlignment="1">
      <alignment horizontal="centerContinuous" vertical="center"/>
    </xf>
    <xf numFmtId="0" fontId="17" fillId="13" borderId="17" xfId="3" applyFont="1" applyFill="1" applyBorder="1" applyAlignment="1">
      <alignment horizontal="center" vertical="center"/>
    </xf>
    <xf numFmtId="0" fontId="17" fillId="13" borderId="3" xfId="3" applyFont="1" applyFill="1" applyBorder="1" applyAlignment="1">
      <alignment horizontal="center" vertical="center"/>
    </xf>
    <xf numFmtId="0" fontId="16" fillId="13" borderId="4" xfId="3" applyFont="1" applyFill="1" applyBorder="1" applyAlignment="1">
      <alignment vertical="center"/>
    </xf>
    <xf numFmtId="0" fontId="17" fillId="13" borderId="5" xfId="3" applyFont="1" applyFill="1" applyBorder="1" applyAlignment="1">
      <alignment horizontal="center" vertical="center"/>
    </xf>
    <xf numFmtId="0" fontId="17" fillId="13" borderId="6" xfId="3" applyFont="1" applyFill="1" applyBorder="1" applyAlignment="1">
      <alignment horizontal="center" vertical="center"/>
    </xf>
    <xf numFmtId="1" fontId="32" fillId="0" borderId="0" xfId="3" applyNumberFormat="1" applyFont="1" applyFill="1" applyBorder="1" applyAlignment="1">
      <alignment horizontal="center" vertical="center"/>
    </xf>
    <xf numFmtId="3" fontId="28" fillId="0" borderId="0" xfId="3" applyNumberFormat="1" applyFont="1" applyFill="1" applyBorder="1" applyAlignment="1">
      <alignment horizontal="center" vertical="center"/>
    </xf>
    <xf numFmtId="3" fontId="32" fillId="0" borderId="0" xfId="3" applyNumberFormat="1" applyFont="1" applyFill="1" applyBorder="1" applyAlignment="1">
      <alignment horizontal="center" vertical="center"/>
    </xf>
    <xf numFmtId="3" fontId="16" fillId="0" borderId="0" xfId="3" applyNumberFormat="1" applyFont="1" applyAlignment="1">
      <alignment vertical="center"/>
    </xf>
    <xf numFmtId="0" fontId="16" fillId="14" borderId="0" xfId="3" applyFont="1" applyFill="1" applyAlignment="1">
      <alignment vertical="center"/>
    </xf>
    <xf numFmtId="1" fontId="32" fillId="13" borderId="0" xfId="3" applyNumberFormat="1" applyFont="1" applyFill="1" applyBorder="1" applyAlignment="1">
      <alignment horizontal="center" vertical="center"/>
    </xf>
    <xf numFmtId="3" fontId="28" fillId="13" borderId="0" xfId="3" applyNumberFormat="1" applyFont="1" applyFill="1" applyBorder="1" applyAlignment="1">
      <alignment horizontal="center" vertical="center"/>
    </xf>
    <xf numFmtId="3" fontId="32" fillId="13" borderId="0" xfId="3" applyNumberFormat="1" applyFont="1" applyFill="1" applyBorder="1" applyAlignment="1">
      <alignment horizontal="center" vertical="center"/>
    </xf>
    <xf numFmtId="0" fontId="36" fillId="0" borderId="15" xfId="3" applyFont="1" applyFill="1" applyBorder="1" applyAlignment="1">
      <alignment horizontal="center" vertical="center" readingOrder="1"/>
    </xf>
    <xf numFmtId="3" fontId="37" fillId="0" borderId="15" xfId="3" applyNumberFormat="1" applyFont="1" applyFill="1" applyBorder="1" applyAlignment="1">
      <alignment horizontal="center" vertical="center" readingOrder="1"/>
    </xf>
    <xf numFmtId="3" fontId="36" fillId="0" borderId="15" xfId="3" applyNumberFormat="1" applyFont="1" applyFill="1" applyBorder="1" applyAlignment="1">
      <alignment horizontal="center" vertical="center" readingOrder="1"/>
    </xf>
    <xf numFmtId="3" fontId="32" fillId="0" borderId="15" xfId="3" applyNumberFormat="1" applyFont="1" applyFill="1" applyBorder="1" applyAlignment="1">
      <alignment horizontal="center" vertical="center" readingOrder="1"/>
    </xf>
    <xf numFmtId="3" fontId="16" fillId="0" borderId="0" xfId="3" applyNumberFormat="1" applyFont="1" applyBorder="1" applyAlignment="1">
      <alignment horizontal="right" vertical="center"/>
    </xf>
    <xf numFmtId="0" fontId="16" fillId="0" borderId="0" xfId="3" applyFont="1" applyBorder="1" applyAlignment="1">
      <alignment vertical="center"/>
    </xf>
    <xf numFmtId="0" fontId="14" fillId="0" borderId="0" xfId="3" applyFont="1" applyBorder="1" applyAlignment="1">
      <alignment horizontal="right" vertical="center"/>
    </xf>
    <xf numFmtId="0" fontId="16" fillId="0" borderId="0" xfId="3" applyFont="1" applyBorder="1" applyAlignment="1">
      <alignment horizontal="right" vertical="center"/>
    </xf>
    <xf numFmtId="0" fontId="14" fillId="0" borderId="0" xfId="3" applyFont="1" applyBorder="1" applyAlignment="1">
      <alignment vertical="center"/>
    </xf>
    <xf numFmtId="0" fontId="14" fillId="0" borderId="0" xfId="3" applyFont="1" applyAlignment="1">
      <alignment vertical="center"/>
    </xf>
    <xf numFmtId="0" fontId="16" fillId="0" borderId="0" xfId="3" applyFont="1" applyAlignment="1">
      <alignment horizontal="center" vertical="center"/>
    </xf>
    <xf numFmtId="0" fontId="17" fillId="0" borderId="0" xfId="3" applyFont="1" applyAlignment="1">
      <alignment vertical="center"/>
    </xf>
    <xf numFmtId="3" fontId="16" fillId="0" borderId="0" xfId="3" applyNumberFormat="1" applyFont="1" applyAlignment="1">
      <alignment horizontal="center" vertical="center"/>
    </xf>
    <xf numFmtId="0" fontId="16" fillId="0" borderId="0" xfId="3" applyFont="1" applyBorder="1" applyAlignment="1">
      <alignment horizontal="left" vertical="center" readingOrder="1"/>
    </xf>
    <xf numFmtId="49" fontId="4" fillId="13" borderId="19" xfId="3" applyNumberFormat="1" applyFont="1" applyFill="1" applyBorder="1" applyAlignment="1">
      <alignment horizontal="center" vertical="center" wrapText="1" readingOrder="2"/>
    </xf>
    <xf numFmtId="49" fontId="9" fillId="0" borderId="0" xfId="3" applyNumberFormat="1" applyFont="1" applyFill="1" applyBorder="1" applyAlignment="1">
      <alignment horizontal="right" vertical="center" wrapText="1" indent="1" readingOrder="2"/>
    </xf>
    <xf numFmtId="0" fontId="9" fillId="0" borderId="0" xfId="3" applyFont="1" applyFill="1" applyBorder="1" applyAlignment="1">
      <alignment horizontal="left" vertical="center" indent="1"/>
    </xf>
    <xf numFmtId="0" fontId="16" fillId="0" borderId="0" xfId="3" applyFont="1" applyFill="1" applyAlignment="1">
      <alignment vertical="center"/>
    </xf>
    <xf numFmtId="1" fontId="38" fillId="0" borderId="0" xfId="3" applyNumberFormat="1" applyFont="1" applyFill="1" applyAlignment="1">
      <alignment vertical="center"/>
    </xf>
    <xf numFmtId="1" fontId="16" fillId="0" borderId="0" xfId="3" applyNumberFormat="1" applyFont="1" applyFill="1" applyAlignment="1">
      <alignment vertical="center"/>
    </xf>
    <xf numFmtId="49" fontId="9" fillId="13" borderId="0" xfId="3" applyNumberFormat="1" applyFont="1" applyFill="1" applyBorder="1" applyAlignment="1">
      <alignment horizontal="right" vertical="center" wrapText="1" indent="1" readingOrder="2"/>
    </xf>
    <xf numFmtId="0" fontId="9" fillId="13" borderId="0" xfId="3" applyFont="1" applyFill="1" applyBorder="1" applyAlignment="1">
      <alignment horizontal="left" vertical="center" indent="1"/>
    </xf>
    <xf numFmtId="0" fontId="9" fillId="0" borderId="0" xfId="3" applyFont="1" applyFill="1" applyBorder="1" applyAlignment="1">
      <alignment horizontal="left" vertical="center" wrapText="1" indent="1"/>
    </xf>
    <xf numFmtId="49" fontId="4" fillId="13" borderId="8" xfId="3" applyNumberFormat="1" applyFont="1" applyFill="1" applyBorder="1" applyAlignment="1">
      <alignment horizontal="right" vertical="center" wrapText="1" indent="1" readingOrder="2"/>
    </xf>
    <xf numFmtId="0" fontId="4" fillId="13" borderId="8" xfId="3" applyFont="1" applyFill="1" applyBorder="1" applyAlignment="1">
      <alignment horizontal="left" vertical="center" indent="1"/>
    </xf>
    <xf numFmtId="0" fontId="16" fillId="0" borderId="0" xfId="3" applyFont="1" applyFill="1" applyBorder="1" applyAlignment="1">
      <alignment vertical="center"/>
    </xf>
    <xf numFmtId="0" fontId="16" fillId="0" borderId="0" xfId="3" applyFont="1" applyFill="1" applyBorder="1" applyAlignment="1">
      <alignment horizontal="center" vertical="center"/>
    </xf>
    <xf numFmtId="0" fontId="14" fillId="0" borderId="0" xfId="3" applyFont="1" applyFill="1" applyBorder="1" applyAlignment="1">
      <alignment horizontal="left" vertical="top"/>
    </xf>
    <xf numFmtId="0" fontId="14" fillId="0" borderId="0" xfId="3" applyFont="1" applyAlignment="1">
      <alignment horizontal="right" vertical="center" readingOrder="2"/>
    </xf>
    <xf numFmtId="0" fontId="14" fillId="0" borderId="0" xfId="3" applyFont="1" applyAlignment="1">
      <alignment vertical="center" readingOrder="1"/>
    </xf>
    <xf numFmtId="0" fontId="14" fillId="0" borderId="0" xfId="3" applyFont="1" applyAlignment="1">
      <alignment vertical="center" wrapText="1" readingOrder="1"/>
    </xf>
    <xf numFmtId="0" fontId="14" fillId="0" borderId="0" xfId="3" applyFont="1" applyFill="1" applyBorder="1" applyAlignment="1">
      <alignment horizontal="right" vertical="center" readingOrder="2"/>
    </xf>
    <xf numFmtId="0" fontId="14" fillId="0" borderId="0" xfId="3" applyFont="1" applyFill="1" applyBorder="1" applyAlignment="1">
      <alignment horizontal="left" vertical="top" readingOrder="1"/>
    </xf>
    <xf numFmtId="0" fontId="14" fillId="0" borderId="0" xfId="3" applyFont="1" applyBorder="1" applyAlignment="1">
      <alignment horizontal="right" vertical="center" readingOrder="2"/>
    </xf>
    <xf numFmtId="0" fontId="14" fillId="0" borderId="0" xfId="3" applyFont="1" applyAlignment="1">
      <alignment vertical="center" readingOrder="2"/>
    </xf>
    <xf numFmtId="0" fontId="14" fillId="0" borderId="0" xfId="3" applyFont="1" applyBorder="1" applyAlignment="1">
      <alignment horizontal="left" vertical="top" readingOrder="1"/>
    </xf>
    <xf numFmtId="0" fontId="14" fillId="0" borderId="0" xfId="3" applyFont="1" applyBorder="1" applyAlignment="1">
      <alignment horizontal="left" vertical="center" readingOrder="1"/>
    </xf>
    <xf numFmtId="164" fontId="16" fillId="4" borderId="7" xfId="1" applyNumberFormat="1" applyFont="1" applyFill="1" applyBorder="1" applyAlignment="1">
      <alignment horizontal="left" vertical="center" wrapText="1" indent="8"/>
    </xf>
    <xf numFmtId="164" fontId="16" fillId="5" borderId="0" xfId="1" applyNumberFormat="1" applyFont="1" applyFill="1" applyBorder="1" applyAlignment="1">
      <alignment horizontal="left" vertical="center" wrapText="1" indent="8"/>
    </xf>
    <xf numFmtId="164" fontId="16" fillId="4" borderId="0" xfId="1" applyNumberFormat="1" applyFont="1" applyFill="1" applyBorder="1" applyAlignment="1">
      <alignment horizontal="left" vertical="center" wrapText="1" indent="8"/>
    </xf>
    <xf numFmtId="164" fontId="17" fillId="5" borderId="8" xfId="1" applyNumberFormat="1" applyFont="1" applyFill="1" applyBorder="1" applyAlignment="1">
      <alignment horizontal="left" vertical="center" wrapText="1" indent="8"/>
    </xf>
    <xf numFmtId="164" fontId="22" fillId="7" borderId="7" xfId="1" applyNumberFormat="1" applyFont="1" applyFill="1" applyBorder="1" applyAlignment="1">
      <alignment horizontal="right" vertical="center" indent="4"/>
    </xf>
    <xf numFmtId="164" fontId="23" fillId="4" borderId="7" xfId="1" applyNumberFormat="1" applyFont="1" applyFill="1" applyBorder="1" applyAlignment="1">
      <alignment horizontal="right" vertical="center" indent="4"/>
    </xf>
    <xf numFmtId="164" fontId="22" fillId="8" borderId="0" xfId="1" applyNumberFormat="1" applyFont="1" applyFill="1" applyBorder="1" applyAlignment="1">
      <alignment horizontal="right" vertical="center" indent="4"/>
    </xf>
    <xf numFmtId="164" fontId="23" fillId="5" borderId="0" xfId="1" applyNumberFormat="1" applyFont="1" applyFill="1" applyBorder="1" applyAlignment="1">
      <alignment horizontal="right" vertical="center" indent="4"/>
    </xf>
    <xf numFmtId="164" fontId="22" fillId="7" borderId="0" xfId="1" applyNumberFormat="1" applyFont="1" applyFill="1" applyBorder="1" applyAlignment="1">
      <alignment horizontal="right" vertical="center" indent="4"/>
    </xf>
    <xf numFmtId="0" fontId="23" fillId="4" borderId="0" xfId="1" applyNumberFormat="1" applyFont="1" applyFill="1" applyBorder="1" applyAlignment="1">
      <alignment horizontal="right" vertical="center" indent="4"/>
    </xf>
    <xf numFmtId="0" fontId="23" fillId="5" borderId="0" xfId="1" applyNumberFormat="1" applyFont="1" applyFill="1" applyBorder="1" applyAlignment="1">
      <alignment horizontal="right" vertical="center" indent="4"/>
    </xf>
    <xf numFmtId="164" fontId="23" fillId="4" borderId="0" xfId="1" applyNumberFormat="1" applyFont="1" applyFill="1" applyBorder="1" applyAlignment="1">
      <alignment horizontal="right" vertical="center" indent="4"/>
    </xf>
    <xf numFmtId="164" fontId="7" fillId="5" borderId="8" xfId="1" applyNumberFormat="1" applyFont="1" applyFill="1" applyBorder="1" applyAlignment="1">
      <alignment horizontal="right" vertical="center" indent="4"/>
    </xf>
    <xf numFmtId="3" fontId="16" fillId="0" borderId="0" xfId="4" applyNumberFormat="1" applyFont="1" applyAlignment="1" applyProtection="1">
      <alignment horizontal="right" vertical="center" indent="2" readingOrder="2"/>
      <protection locked="0"/>
    </xf>
    <xf numFmtId="3" fontId="17" fillId="0" borderId="0" xfId="3" applyNumberFormat="1" applyFont="1" applyFill="1" applyBorder="1" applyAlignment="1">
      <alignment horizontal="right" vertical="center" wrapText="1" indent="2" readingOrder="2"/>
    </xf>
    <xf numFmtId="3" fontId="16" fillId="13" borderId="0" xfId="4" applyNumberFormat="1" applyFont="1" applyFill="1" applyAlignment="1" applyProtection="1">
      <alignment horizontal="right" vertical="center" indent="2" readingOrder="2"/>
      <protection locked="0"/>
    </xf>
    <xf numFmtId="3" fontId="17" fillId="13" borderId="0" xfId="3" applyNumberFormat="1" applyFont="1" applyFill="1" applyBorder="1" applyAlignment="1">
      <alignment horizontal="right" vertical="center" wrapText="1" indent="2" readingOrder="2"/>
    </xf>
    <xf numFmtId="3" fontId="17" fillId="13" borderId="8" xfId="3" applyNumberFormat="1" applyFont="1" applyFill="1" applyBorder="1" applyAlignment="1">
      <alignment horizontal="right" vertical="center" wrapText="1" indent="2" readingOrder="2"/>
    </xf>
    <xf numFmtId="0" fontId="28" fillId="0" borderId="0" xfId="4" applyFont="1" applyAlignment="1">
      <alignment vertical="center"/>
    </xf>
    <xf numFmtId="0" fontId="28" fillId="0" borderId="0" xfId="4" applyFont="1" applyAlignment="1">
      <alignment horizontal="center" vertical="center"/>
    </xf>
    <xf numFmtId="0" fontId="32" fillId="0" borderId="0" xfId="4" applyFont="1" applyAlignment="1">
      <alignment horizontal="center" vertical="center"/>
    </xf>
    <xf numFmtId="0" fontId="19" fillId="0" borderId="0" xfId="4" applyAlignment="1">
      <alignment vertical="center"/>
    </xf>
    <xf numFmtId="0" fontId="30" fillId="2" borderId="0" xfId="4" applyFont="1" applyFill="1" applyAlignment="1">
      <alignment vertical="center"/>
    </xf>
    <xf numFmtId="0" fontId="20" fillId="4" borderId="0" xfId="4" applyFont="1" applyFill="1" applyAlignment="1">
      <alignment horizontal="center" vertical="center" readingOrder="2"/>
    </xf>
    <xf numFmtId="0" fontId="31" fillId="4" borderId="0" xfId="4" applyFont="1" applyFill="1" applyAlignment="1">
      <alignment vertical="center"/>
    </xf>
    <xf numFmtId="0" fontId="33" fillId="4" borderId="0" xfId="4" applyFont="1" applyFill="1" applyAlignment="1">
      <alignment vertical="center"/>
    </xf>
    <xf numFmtId="0" fontId="17" fillId="4" borderId="0" xfId="4" applyFont="1" applyFill="1" applyAlignment="1">
      <alignment horizontal="right" vertical="center"/>
    </xf>
    <xf numFmtId="0" fontId="32" fillId="4" borderId="0" xfId="4" applyFont="1" applyFill="1" applyAlignment="1">
      <alignment horizontal="center" vertical="center"/>
    </xf>
    <xf numFmtId="0" fontId="28" fillId="4" borderId="0" xfId="4" applyFont="1" applyFill="1" applyAlignment="1">
      <alignment horizontal="center" vertical="center"/>
    </xf>
    <xf numFmtId="0" fontId="28" fillId="4" borderId="0" xfId="4" applyFont="1" applyFill="1" applyAlignment="1">
      <alignment vertical="center"/>
    </xf>
    <xf numFmtId="0" fontId="17" fillId="15" borderId="20" xfId="4" applyFont="1" applyFill="1" applyBorder="1" applyAlignment="1">
      <alignment horizontal="center" vertical="center"/>
    </xf>
    <xf numFmtId="0" fontId="17" fillId="15" borderId="19" xfId="4" applyFont="1" applyFill="1" applyBorder="1" applyAlignment="1">
      <alignment horizontal="right" vertical="center" wrapText="1" indent="5"/>
    </xf>
    <xf numFmtId="0" fontId="17" fillId="15" borderId="18" xfId="4" applyFont="1" applyFill="1" applyBorder="1" applyAlignment="1">
      <alignment horizontal="center" vertical="center"/>
    </xf>
    <xf numFmtId="0" fontId="17" fillId="4" borderId="0" xfId="4" applyFont="1" applyFill="1" applyAlignment="1">
      <alignment horizontal="right" vertical="center" wrapText="1" indent="1"/>
    </xf>
    <xf numFmtId="3" fontId="16" fillId="7" borderId="0" xfId="4" applyNumberFormat="1" applyFont="1" applyFill="1" applyBorder="1" applyAlignment="1">
      <alignment horizontal="right" vertical="center" indent="5"/>
    </xf>
    <xf numFmtId="3" fontId="17" fillId="7" borderId="0" xfId="4" applyNumberFormat="1" applyFont="1" applyFill="1" applyBorder="1" applyAlignment="1">
      <alignment horizontal="right" vertical="center" indent="5"/>
    </xf>
    <xf numFmtId="0" fontId="17" fillId="4" borderId="0" xfId="4" applyFont="1" applyFill="1" applyAlignment="1">
      <alignment horizontal="left" vertical="center" wrapText="1" indent="1"/>
    </xf>
    <xf numFmtId="0" fontId="17" fillId="15" borderId="0" xfId="4" applyFont="1" applyFill="1" applyAlignment="1">
      <alignment horizontal="right" vertical="center" wrapText="1" indent="1"/>
    </xf>
    <xf numFmtId="3" fontId="16" fillId="15" borderId="0" xfId="4" applyNumberFormat="1" applyFont="1" applyFill="1" applyBorder="1" applyAlignment="1">
      <alignment horizontal="right" vertical="center" indent="5"/>
    </xf>
    <xf numFmtId="3" fontId="17" fillId="15" borderId="0" xfId="4" applyNumberFormat="1" applyFont="1" applyFill="1" applyBorder="1" applyAlignment="1">
      <alignment horizontal="right" vertical="center" indent="5"/>
    </xf>
    <xf numFmtId="0" fontId="17" fillId="15" borderId="0" xfId="4" applyFont="1" applyFill="1" applyAlignment="1">
      <alignment horizontal="left" vertical="center" wrapText="1" indent="1"/>
    </xf>
    <xf numFmtId="0" fontId="17" fillId="0" borderId="0" xfId="4" applyFont="1" applyFill="1" applyAlignment="1">
      <alignment horizontal="right" vertical="center" wrapText="1" indent="1"/>
    </xf>
    <xf numFmtId="3" fontId="16" fillId="0" borderId="0" xfId="4" applyNumberFormat="1" applyFont="1" applyFill="1" applyBorder="1" applyAlignment="1">
      <alignment horizontal="right" vertical="center" indent="5"/>
    </xf>
    <xf numFmtId="3" fontId="17" fillId="0" borderId="0" xfId="4" applyNumberFormat="1" applyFont="1" applyFill="1" applyBorder="1" applyAlignment="1">
      <alignment horizontal="right" vertical="center" indent="5"/>
    </xf>
    <xf numFmtId="0" fontId="17" fillId="0" borderId="0" xfId="4" applyFont="1" applyFill="1" applyAlignment="1">
      <alignment horizontal="left" vertical="center" wrapText="1" indent="1"/>
    </xf>
    <xf numFmtId="0" fontId="17" fillId="0" borderId="8" xfId="4" applyFont="1" applyFill="1" applyBorder="1" applyAlignment="1">
      <alignment horizontal="right" vertical="center" indent="1"/>
    </xf>
    <xf numFmtId="3" fontId="17" fillId="0" borderId="8" xfId="4" applyNumberFormat="1" applyFont="1" applyFill="1" applyBorder="1" applyAlignment="1">
      <alignment horizontal="right" vertical="center" indent="5"/>
    </xf>
    <xf numFmtId="0" fontId="17" fillId="0" borderId="8" xfId="4" applyFont="1" applyFill="1" applyBorder="1" applyAlignment="1">
      <alignment horizontal="left" vertical="center" indent="1"/>
    </xf>
    <xf numFmtId="0" fontId="33" fillId="0" borderId="0" xfId="4" applyFont="1" applyFill="1" applyAlignment="1">
      <alignment vertical="center"/>
    </xf>
    <xf numFmtId="0" fontId="28" fillId="0" borderId="0" xfId="4" applyFont="1" applyFill="1" applyAlignment="1">
      <alignment horizontal="center" vertical="center"/>
    </xf>
    <xf numFmtId="0" fontId="14" fillId="0" borderId="0" xfId="4" applyFont="1" applyAlignment="1">
      <alignment horizontal="right" readingOrder="2"/>
    </xf>
    <xf numFmtId="0" fontId="14" fillId="0" borderId="0" xfId="4" applyFont="1" applyFill="1" applyAlignment="1">
      <alignment horizontal="right" vertical="center" wrapText="1" readingOrder="2"/>
    </xf>
    <xf numFmtId="0" fontId="40" fillId="0" borderId="0" xfId="4" applyFont="1" applyFill="1" applyBorder="1" applyAlignment="1">
      <alignment horizontal="left" vertical="center" wrapText="1"/>
    </xf>
    <xf numFmtId="0" fontId="41" fillId="0" borderId="0" xfId="4" applyFont="1" applyFill="1" applyBorder="1" applyAlignment="1">
      <alignment horizontal="left" vertical="center" wrapText="1"/>
    </xf>
    <xf numFmtId="0" fontId="14" fillId="4" borderId="0" xfId="4" applyFont="1" applyFill="1" applyAlignment="1">
      <alignment vertical="center"/>
    </xf>
    <xf numFmtId="0" fontId="14" fillId="4" borderId="0" xfId="4" applyFont="1" applyFill="1" applyAlignment="1">
      <alignment horizontal="center" vertical="center"/>
    </xf>
    <xf numFmtId="0" fontId="44" fillId="4" borderId="0" xfId="4" applyFont="1" applyFill="1" applyAlignment="1">
      <alignment horizontal="center" vertical="center"/>
    </xf>
    <xf numFmtId="0" fontId="40" fillId="4" borderId="0" xfId="4" applyFont="1" applyFill="1" applyBorder="1" applyAlignment="1">
      <alignment horizontal="left" vertical="center"/>
    </xf>
    <xf numFmtId="0" fontId="19" fillId="0" borderId="0" xfId="4" applyFill="1" applyAlignment="1">
      <alignment vertical="center"/>
    </xf>
    <xf numFmtId="0" fontId="28" fillId="2" borderId="0" xfId="4" applyFont="1" applyFill="1" applyAlignment="1">
      <alignment vertical="center"/>
    </xf>
    <xf numFmtId="0" fontId="28" fillId="2" borderId="0" xfId="4" applyFont="1" applyFill="1" applyAlignment="1">
      <alignment horizontal="center" vertical="center"/>
    </xf>
    <xf numFmtId="0" fontId="32" fillId="2" borderId="0" xfId="4" applyFont="1" applyFill="1" applyAlignment="1">
      <alignment horizontal="center" vertical="center"/>
    </xf>
    <xf numFmtId="0" fontId="33" fillId="2" borderId="0" xfId="4" applyFont="1" applyFill="1" applyAlignment="1">
      <alignment vertical="center"/>
    </xf>
    <xf numFmtId="0" fontId="33" fillId="0" borderId="0" xfId="4" applyFont="1" applyAlignment="1">
      <alignment vertical="center"/>
    </xf>
    <xf numFmtId="0" fontId="19" fillId="0" borderId="0" xfId="4" applyFont="1" applyAlignment="1">
      <alignment vertical="center"/>
    </xf>
    <xf numFmtId="0" fontId="19" fillId="2" borderId="0" xfId="4" applyFont="1" applyFill="1" applyAlignment="1">
      <alignment vertical="center"/>
    </xf>
    <xf numFmtId="0" fontId="17" fillId="15" borderId="19" xfId="4" applyFont="1" applyFill="1" applyBorder="1" applyAlignment="1">
      <alignment horizontal="center" vertical="center" wrapText="1"/>
    </xf>
    <xf numFmtId="0" fontId="17" fillId="4" borderId="0" xfId="4" applyFont="1" applyFill="1" applyAlignment="1">
      <alignment horizontal="right" vertical="center" indent="1"/>
    </xf>
    <xf numFmtId="3" fontId="16" fillId="7" borderId="0" xfId="4" applyNumberFormat="1" applyFont="1" applyFill="1" applyBorder="1" applyAlignment="1">
      <alignment horizontal="right" vertical="center" indent="4"/>
    </xf>
    <xf numFmtId="3" fontId="17" fillId="7" borderId="0" xfId="4" applyNumberFormat="1" applyFont="1" applyFill="1" applyBorder="1" applyAlignment="1">
      <alignment horizontal="right" vertical="center" indent="4"/>
    </xf>
    <xf numFmtId="0" fontId="17" fillId="4" borderId="0" xfId="4" applyFont="1" applyFill="1" applyAlignment="1">
      <alignment horizontal="left" vertical="center" indent="1"/>
    </xf>
    <xf numFmtId="0" fontId="17" fillId="15" borderId="0" xfId="4" applyFont="1" applyFill="1" applyAlignment="1">
      <alignment horizontal="right" vertical="center" indent="1"/>
    </xf>
    <xf numFmtId="3" fontId="16" fillId="15" borderId="0" xfId="4" applyNumberFormat="1" applyFont="1" applyFill="1" applyBorder="1" applyAlignment="1">
      <alignment horizontal="right" vertical="center" indent="4"/>
    </xf>
    <xf numFmtId="3" fontId="17" fillId="15" borderId="0" xfId="4" applyNumberFormat="1" applyFont="1" applyFill="1" applyBorder="1" applyAlignment="1">
      <alignment horizontal="right" vertical="center" indent="4"/>
    </xf>
    <xf numFmtId="0" fontId="17" fillId="15" borderId="0" xfId="4" applyFont="1" applyFill="1" applyAlignment="1">
      <alignment horizontal="left" vertical="center" indent="1"/>
    </xf>
    <xf numFmtId="3" fontId="16" fillId="7" borderId="0" xfId="4" quotePrefix="1" applyNumberFormat="1" applyFont="1" applyFill="1" applyBorder="1" applyAlignment="1">
      <alignment horizontal="right" vertical="center" indent="4"/>
    </xf>
    <xf numFmtId="0" fontId="17" fillId="4" borderId="8" xfId="4" applyFont="1" applyFill="1" applyBorder="1" applyAlignment="1">
      <alignment horizontal="right" vertical="center" indent="1"/>
    </xf>
    <xf numFmtId="3" fontId="17" fillId="7" borderId="8" xfId="4" applyNumberFormat="1" applyFont="1" applyFill="1" applyBorder="1" applyAlignment="1">
      <alignment horizontal="right" vertical="center" indent="4"/>
    </xf>
    <xf numFmtId="0" fontId="17" fillId="4" borderId="8" xfId="4" applyFont="1" applyFill="1" applyBorder="1" applyAlignment="1">
      <alignment horizontal="left" vertical="center" indent="1"/>
    </xf>
    <xf numFmtId="0" fontId="17" fillId="4" borderId="0" xfId="4" applyFont="1" applyFill="1" applyBorder="1" applyAlignment="1">
      <alignment horizontal="right" vertical="center"/>
    </xf>
    <xf numFmtId="3" fontId="17" fillId="4" borderId="0" xfId="4" applyNumberFormat="1" applyFont="1" applyFill="1" applyBorder="1" applyAlignment="1">
      <alignment horizontal="center" vertical="center"/>
    </xf>
    <xf numFmtId="0" fontId="17" fillId="4" borderId="0" xfId="4" applyFont="1" applyFill="1" applyBorder="1" applyAlignment="1">
      <alignment horizontal="left" vertical="center"/>
    </xf>
    <xf numFmtId="0" fontId="14" fillId="0" borderId="0" xfId="4" applyFont="1"/>
    <xf numFmtId="0" fontId="14" fillId="0" borderId="0" xfId="4" applyFont="1" applyFill="1" applyAlignment="1">
      <alignment horizontal="center" vertical="center" wrapText="1"/>
    </xf>
    <xf numFmtId="0" fontId="44" fillId="0" borderId="0" xfId="4" applyFont="1" applyFill="1" applyAlignment="1">
      <alignment horizontal="center" vertical="center" wrapText="1"/>
    </xf>
    <xf numFmtId="0" fontId="14" fillId="0" borderId="0" xfId="4" applyFont="1" applyFill="1" applyAlignment="1">
      <alignment vertical="center" wrapText="1"/>
    </xf>
    <xf numFmtId="0" fontId="32" fillId="4" borderId="0" xfId="4" applyFont="1" applyFill="1" applyBorder="1" applyAlignment="1">
      <alignment horizontal="right" vertical="center"/>
    </xf>
    <xf numFmtId="3" fontId="28" fillId="4" borderId="0" xfId="4" applyNumberFormat="1" applyFont="1" applyFill="1" applyBorder="1" applyAlignment="1">
      <alignment horizontal="center" vertical="center"/>
    </xf>
    <xf numFmtId="3" fontId="32" fillId="4" borderId="0" xfId="4" applyNumberFormat="1" applyFont="1" applyFill="1" applyBorder="1" applyAlignment="1">
      <alignment horizontal="center" vertical="center"/>
    </xf>
    <xf numFmtId="3" fontId="32" fillId="4" borderId="0" xfId="4" applyNumberFormat="1" applyFont="1" applyFill="1" applyBorder="1" applyAlignment="1">
      <alignment horizontal="right" vertical="center"/>
    </xf>
    <xf numFmtId="0" fontId="32" fillId="2" borderId="0" xfId="4" applyFont="1" applyFill="1" applyBorder="1" applyAlignment="1">
      <alignment horizontal="right" vertical="center"/>
    </xf>
    <xf numFmtId="3" fontId="32" fillId="2" borderId="0" xfId="4" applyNumberFormat="1" applyFont="1" applyFill="1" applyBorder="1" applyAlignment="1">
      <alignment horizontal="center" vertical="center"/>
    </xf>
    <xf numFmtId="3" fontId="32" fillId="2" borderId="0" xfId="4" applyNumberFormat="1" applyFont="1" applyFill="1" applyBorder="1" applyAlignment="1">
      <alignment horizontal="right" vertical="center"/>
    </xf>
    <xf numFmtId="3" fontId="28" fillId="2" borderId="0" xfId="4" applyNumberFormat="1" applyFont="1" applyFill="1" applyBorder="1" applyAlignment="1">
      <alignment horizontal="center" vertical="center"/>
    </xf>
    <xf numFmtId="0" fontId="32" fillId="2" borderId="0" xfId="4" applyFont="1" applyFill="1" applyBorder="1" applyAlignment="1">
      <alignment horizontal="center" vertical="center"/>
    </xf>
    <xf numFmtId="0" fontId="28" fillId="2" borderId="0" xfId="4" applyFont="1" applyFill="1" applyBorder="1" applyAlignment="1">
      <alignment vertical="center"/>
    </xf>
    <xf numFmtId="0" fontId="11" fillId="2" borderId="0" xfId="4" applyFont="1" applyFill="1" applyBorder="1" applyAlignment="1">
      <alignment horizontal="right" vertical="center" readingOrder="2"/>
    </xf>
    <xf numFmtId="0" fontId="11" fillId="2" borderId="0" xfId="4" applyFont="1" applyFill="1" applyBorder="1" applyAlignment="1">
      <alignment horizontal="center" vertical="center"/>
    </xf>
    <xf numFmtId="0" fontId="45" fillId="2" borderId="0" xfId="4" applyFont="1" applyFill="1" applyBorder="1" applyAlignment="1">
      <alignment horizontal="center" vertical="center"/>
    </xf>
    <xf numFmtId="0" fontId="11" fillId="2" borderId="0" xfId="4" applyFont="1" applyFill="1" applyBorder="1" applyAlignment="1">
      <alignment vertical="center"/>
    </xf>
    <xf numFmtId="0" fontId="46" fillId="2" borderId="0" xfId="4" applyFont="1" applyFill="1" applyAlignment="1">
      <alignment vertical="center"/>
    </xf>
    <xf numFmtId="49" fontId="11" fillId="2" borderId="0" xfId="4" applyNumberFormat="1" applyFont="1" applyFill="1" applyBorder="1" applyAlignment="1">
      <alignment horizontal="right" vertical="center" readingOrder="2"/>
    </xf>
    <xf numFmtId="0" fontId="15" fillId="2" borderId="0" xfId="4" applyFont="1" applyFill="1" applyAlignment="1">
      <alignment vertical="center"/>
    </xf>
    <xf numFmtId="0" fontId="15" fillId="2" borderId="0" xfId="4" applyFont="1" applyFill="1" applyAlignment="1">
      <alignment horizontal="center" vertical="center"/>
    </xf>
    <xf numFmtId="0" fontId="47" fillId="2" borderId="0" xfId="4" applyFont="1" applyFill="1" applyAlignment="1">
      <alignment horizontal="center" vertical="center"/>
    </xf>
    <xf numFmtId="0" fontId="35" fillId="2" borderId="0" xfId="4" applyFont="1" applyFill="1" applyAlignment="1">
      <alignment vertical="center"/>
    </xf>
    <xf numFmtId="0" fontId="19" fillId="0" borderId="0" xfId="4" applyFont="1"/>
    <xf numFmtId="0" fontId="28" fillId="0" borderId="0" xfId="4" applyFont="1"/>
    <xf numFmtId="0" fontId="19" fillId="0" borderId="0" xfId="4" applyFont="1" applyAlignment="1">
      <alignment vertical="center" wrapText="1"/>
    </xf>
    <xf numFmtId="0" fontId="48" fillId="0" borderId="0" xfId="4" applyFont="1" applyAlignment="1">
      <alignment horizontal="center" vertical="center" readingOrder="2"/>
    </xf>
    <xf numFmtId="0" fontId="49" fillId="0" borderId="0" xfId="4" applyFont="1" applyAlignment="1">
      <alignment horizontal="center" vertical="center" readingOrder="2"/>
    </xf>
    <xf numFmtId="0" fontId="50" fillId="0" borderId="0" xfId="4" applyFont="1" applyAlignment="1">
      <alignment horizontal="justify" vertical="center" readingOrder="2"/>
    </xf>
    <xf numFmtId="0" fontId="50" fillId="0" borderId="0" xfId="4" applyFont="1" applyAlignment="1">
      <alignment horizontal="right" vertical="top" wrapText="1" indent="2" readingOrder="2"/>
    </xf>
    <xf numFmtId="0" fontId="50" fillId="0" borderId="0" xfId="4" applyFont="1" applyAlignment="1">
      <alignment horizontal="right" vertical="center" wrapText="1" indent="2" readingOrder="2"/>
    </xf>
    <xf numFmtId="0" fontId="51" fillId="0" borderId="0" xfId="4" applyFont="1" applyAlignment="1">
      <alignment horizontal="center" vertical="center"/>
    </xf>
    <xf numFmtId="0" fontId="51" fillId="0" borderId="0" xfId="4" applyFont="1" applyAlignment="1">
      <alignment vertical="center"/>
    </xf>
    <xf numFmtId="0" fontId="52" fillId="0" borderId="0" xfId="4" applyFont="1" applyAlignment="1">
      <alignment vertical="center" wrapText="1"/>
    </xf>
    <xf numFmtId="0" fontId="52" fillId="0" borderId="0" xfId="4" applyFont="1" applyAlignment="1">
      <alignment vertical="center"/>
    </xf>
    <xf numFmtId="0" fontId="52" fillId="0" borderId="0" xfId="4" applyFont="1" applyAlignment="1">
      <alignment horizontal="justify" vertical="center"/>
    </xf>
    <xf numFmtId="0" fontId="53" fillId="0" borderId="0" xfId="4" applyFont="1"/>
    <xf numFmtId="0" fontId="42" fillId="4" borderId="0" xfId="4" applyFont="1" applyFill="1" applyAlignment="1">
      <alignment horizontal="right" vertical="center" wrapText="1" readingOrder="2"/>
    </xf>
    <xf numFmtId="0" fontId="43" fillId="4" borderId="0" xfId="4" applyFont="1" applyFill="1" applyBorder="1" applyAlignment="1">
      <alignment horizontal="left" vertical="center" wrapText="1"/>
    </xf>
    <xf numFmtId="0" fontId="40" fillId="4" borderId="0" xfId="4" applyFont="1" applyFill="1" applyBorder="1" applyAlignment="1">
      <alignment horizontal="left" vertical="center" wrapText="1"/>
    </xf>
    <xf numFmtId="0" fontId="14" fillId="4" borderId="0" xfId="4" applyFont="1" applyFill="1" applyAlignment="1">
      <alignment horizontal="right" vertical="center" wrapText="1" readingOrder="2"/>
    </xf>
    <xf numFmtId="0" fontId="20" fillId="2" borderId="0" xfId="4" quotePrefix="1" applyFont="1" applyFill="1" applyAlignment="1">
      <alignment horizontal="center" vertical="center" readingOrder="2"/>
    </xf>
    <xf numFmtId="0" fontId="20" fillId="2" borderId="0" xfId="4" applyFont="1" applyFill="1" applyAlignment="1">
      <alignment horizontal="center" vertical="center" readingOrder="2"/>
    </xf>
    <xf numFmtId="0" fontId="20" fillId="4" borderId="0" xfId="4" quotePrefix="1" applyFont="1" applyFill="1" applyAlignment="1">
      <alignment horizontal="center" vertical="center" readingOrder="2"/>
    </xf>
    <xf numFmtId="0" fontId="20" fillId="4" borderId="0" xfId="4" applyFont="1" applyFill="1" applyAlignment="1">
      <alignment horizontal="center" vertical="center" readingOrder="2"/>
    </xf>
    <xf numFmtId="0" fontId="14" fillId="0" borderId="0" xfId="4" applyFont="1" applyFill="1" applyAlignment="1">
      <alignment horizontal="right" vertical="center" wrapText="1" readingOrder="2"/>
    </xf>
    <xf numFmtId="0" fontId="40" fillId="0" borderId="0" xfId="4" applyFont="1" applyFill="1" applyBorder="1" applyAlignment="1">
      <alignment horizontal="left" vertical="center" wrapText="1"/>
    </xf>
    <xf numFmtId="0" fontId="41" fillId="0" borderId="0" xfId="4" applyFont="1" applyFill="1" applyBorder="1" applyAlignment="1">
      <alignment horizontal="left" vertical="center" wrapText="1"/>
    </xf>
    <xf numFmtId="0" fontId="20" fillId="2" borderId="0" xfId="4" applyFont="1" applyFill="1" applyAlignment="1">
      <alignment horizontal="center" vertical="center"/>
    </xf>
    <xf numFmtId="0" fontId="32" fillId="2" borderId="0" xfId="4" applyFont="1" applyFill="1" applyAlignment="1">
      <alignment horizontal="center" vertical="center"/>
    </xf>
    <xf numFmtId="0" fontId="17" fillId="4" borderId="0" xfId="4" quotePrefix="1" applyFont="1" applyFill="1" applyAlignment="1">
      <alignment horizontal="center" vertical="center" readingOrder="2"/>
    </xf>
    <xf numFmtId="0" fontId="17" fillId="4" borderId="0" xfId="4" applyFont="1" applyFill="1" applyAlignment="1">
      <alignment horizontal="center" vertical="center" readingOrder="2"/>
    </xf>
    <xf numFmtId="0" fontId="3" fillId="0" borderId="0" xfId="1" applyFont="1" applyAlignment="1">
      <alignment horizontal="center" vertical="center"/>
    </xf>
    <xf numFmtId="0" fontId="3" fillId="0" borderId="0" xfId="1" quotePrefix="1" applyFont="1" applyAlignment="1">
      <alignment horizontal="center" vertical="center"/>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6" xfId="1" applyFont="1" applyFill="1" applyBorder="1" applyAlignment="1">
      <alignment horizontal="center" vertical="center"/>
    </xf>
    <xf numFmtId="0" fontId="20" fillId="0" borderId="0" xfId="3" applyFont="1" applyAlignment="1">
      <alignment horizontal="center" vertical="center"/>
    </xf>
    <xf numFmtId="0" fontId="21" fillId="2" borderId="0" xfId="1" applyFont="1" applyFill="1" applyAlignment="1">
      <alignment horizontal="center" vertical="center"/>
    </xf>
    <xf numFmtId="0" fontId="3" fillId="2" borderId="0" xfId="1" applyFont="1" applyFill="1" applyAlignment="1">
      <alignment horizontal="center" vertical="center"/>
    </xf>
    <xf numFmtId="0" fontId="7" fillId="3" borderId="2" xfId="1" applyFont="1" applyFill="1" applyBorder="1" applyAlignment="1">
      <alignment horizontal="right" vertical="center" indent="4"/>
    </xf>
    <xf numFmtId="0" fontId="7" fillId="3" borderId="5" xfId="1" applyFont="1" applyFill="1" applyBorder="1" applyAlignment="1">
      <alignment horizontal="right" vertical="center" indent="4"/>
    </xf>
    <xf numFmtId="0" fontId="9" fillId="9" borderId="0" xfId="1" applyFont="1" applyFill="1" applyBorder="1" applyAlignment="1">
      <alignment horizontal="right" vertical="center" wrapText="1" indent="1"/>
    </xf>
    <xf numFmtId="0" fontId="9" fillId="9" borderId="0" xfId="1" applyFont="1" applyFill="1" applyBorder="1" applyAlignment="1">
      <alignment horizontal="right" vertical="center" indent="1"/>
    </xf>
    <xf numFmtId="0" fontId="9" fillId="9" borderId="0" xfId="1" applyFont="1" applyFill="1" applyBorder="1" applyAlignment="1">
      <alignment horizontal="left" vertical="center" wrapText="1" indent="1"/>
    </xf>
    <xf numFmtId="0" fontId="9" fillId="4" borderId="0" xfId="1" applyFont="1" applyFill="1" applyBorder="1" applyAlignment="1">
      <alignment horizontal="right" vertical="center" wrapText="1" indent="1"/>
    </xf>
    <xf numFmtId="0" fontId="9" fillId="4" borderId="0" xfId="1" applyFont="1" applyFill="1" applyBorder="1" applyAlignment="1">
      <alignment horizontal="right" vertical="center" indent="1"/>
    </xf>
    <xf numFmtId="0" fontId="9" fillId="4" borderId="0" xfId="1" applyFont="1" applyFill="1" applyBorder="1" applyAlignment="1">
      <alignment horizontal="left" vertical="center" wrapText="1" indent="1"/>
    </xf>
    <xf numFmtId="0" fontId="4" fillId="10" borderId="7" xfId="1" applyFont="1" applyFill="1" applyBorder="1" applyAlignment="1">
      <alignment horizontal="right" vertical="center" wrapText="1" indent="1"/>
    </xf>
    <xf numFmtId="0" fontId="4" fillId="10" borderId="15" xfId="1" applyFont="1" applyFill="1" applyBorder="1" applyAlignment="1">
      <alignment horizontal="right" vertical="center" indent="1"/>
    </xf>
    <xf numFmtId="0" fontId="4" fillId="10" borderId="7" xfId="1" applyFont="1" applyFill="1" applyBorder="1" applyAlignment="1">
      <alignment horizontal="left" vertical="center" wrapText="1" indent="1"/>
    </xf>
    <xf numFmtId="0" fontId="4" fillId="10" borderId="15" xfId="1" applyFont="1" applyFill="1" applyBorder="1" applyAlignment="1">
      <alignment horizontal="left" vertical="center" wrapText="1" indent="1"/>
    </xf>
    <xf numFmtId="0" fontId="9" fillId="4" borderId="14" xfId="1" applyFont="1" applyFill="1" applyBorder="1" applyAlignment="1">
      <alignment horizontal="left" vertical="center" wrapText="1" indent="1"/>
    </xf>
    <xf numFmtId="0" fontId="20" fillId="0" borderId="0" xfId="1" applyFont="1" applyAlignment="1">
      <alignment horizontal="center" vertical="center"/>
    </xf>
    <xf numFmtId="0" fontId="3" fillId="2" borderId="0" xfId="1" quotePrefix="1" applyFont="1" applyFill="1" applyAlignment="1">
      <alignment horizontal="center" vertical="center"/>
    </xf>
    <xf numFmtId="0" fontId="2" fillId="4" borderId="9" xfId="1" applyFont="1" applyFill="1" applyBorder="1" applyAlignment="1">
      <alignment horizontal="left" vertical="center" readingOrder="2"/>
    </xf>
    <xf numFmtId="0" fontId="25" fillId="9" borderId="10" xfId="1" applyFont="1" applyFill="1" applyBorder="1" applyAlignment="1">
      <alignment horizontal="center" vertical="center"/>
    </xf>
    <xf numFmtId="0" fontId="25" fillId="9" borderId="11" xfId="1" applyFont="1" applyFill="1" applyBorder="1" applyAlignment="1">
      <alignment horizontal="center" vertical="center"/>
    </xf>
    <xf numFmtId="0" fontId="25" fillId="9" borderId="13" xfId="1" applyFont="1" applyFill="1" applyBorder="1" applyAlignment="1">
      <alignment horizontal="center" vertical="center"/>
    </xf>
    <xf numFmtId="0" fontId="20" fillId="0" borderId="0" xfId="3" quotePrefix="1" applyFont="1" applyAlignment="1">
      <alignment horizontal="center" vertical="center"/>
    </xf>
    <xf numFmtId="0" fontId="17" fillId="3" borderId="1" xfId="3" applyFont="1" applyFill="1" applyBorder="1" applyAlignment="1">
      <alignment horizontal="center" vertical="center" wrapText="1"/>
    </xf>
    <xf numFmtId="0" fontId="17" fillId="3" borderId="4" xfId="3" applyFont="1" applyFill="1" applyBorder="1" applyAlignment="1">
      <alignment horizontal="center" vertical="center" wrapText="1"/>
    </xf>
    <xf numFmtId="0" fontId="32" fillId="3" borderId="3" xfId="3" applyFont="1" applyFill="1" applyBorder="1" applyAlignment="1">
      <alignment horizontal="center" vertical="center" wrapText="1"/>
    </xf>
    <xf numFmtId="0" fontId="17" fillId="3" borderId="6" xfId="3" applyFont="1" applyFill="1" applyBorder="1" applyAlignment="1">
      <alignment horizontal="center" vertical="center" wrapText="1"/>
    </xf>
    <xf numFmtId="0" fontId="14" fillId="0" borderId="0" xfId="3" applyFont="1" applyAlignment="1">
      <alignment horizontal="right" vertical="center" readingOrder="2"/>
    </xf>
    <xf numFmtId="0" fontId="14" fillId="0" borderId="0" xfId="3" applyFont="1" applyAlignment="1">
      <alignment horizontal="left" vertical="center" wrapText="1" readingOrder="1"/>
    </xf>
    <xf numFmtId="0" fontId="14" fillId="0" borderId="0" xfId="3" applyFont="1" applyBorder="1" applyAlignment="1">
      <alignment horizontal="right" vertical="center" readingOrder="2"/>
    </xf>
    <xf numFmtId="0" fontId="14" fillId="0" borderId="0" xfId="3" applyFont="1" applyBorder="1" applyAlignment="1">
      <alignment horizontal="left" vertical="center" wrapText="1" readingOrder="1"/>
    </xf>
    <xf numFmtId="0" fontId="14" fillId="0" borderId="0" xfId="3" applyFont="1" applyBorder="1" applyAlignment="1">
      <alignment horizontal="left" vertical="center" readingOrder="1"/>
    </xf>
    <xf numFmtId="0" fontId="14" fillId="0" borderId="0" xfId="3" applyFont="1" applyAlignment="1">
      <alignment horizontal="right" vertical="center" wrapText="1" readingOrder="2"/>
    </xf>
    <xf numFmtId="0" fontId="14" fillId="0" borderId="0" xfId="3" applyFont="1" applyAlignment="1">
      <alignment horizontal="left" vertical="center" wrapText="1"/>
    </xf>
    <xf numFmtId="0" fontId="17" fillId="13" borderId="6" xfId="3" applyFont="1" applyFill="1" applyBorder="1" applyAlignment="1">
      <alignment horizontal="center" vertical="center"/>
    </xf>
    <xf numFmtId="0" fontId="17" fillId="13" borderId="4" xfId="3" applyFont="1" applyFill="1" applyBorder="1" applyAlignment="1">
      <alignment horizontal="center" vertical="center"/>
    </xf>
    <xf numFmtId="0" fontId="17" fillId="13" borderId="6" xfId="3" applyFont="1" applyFill="1" applyBorder="1" applyAlignment="1">
      <alignment horizontal="center" vertical="center" wrapText="1"/>
    </xf>
    <xf numFmtId="0" fontId="17" fillId="13" borderId="4" xfId="3" applyFont="1" applyFill="1" applyBorder="1" applyAlignment="1">
      <alignment horizontal="center" vertical="center" wrapText="1"/>
    </xf>
    <xf numFmtId="0" fontId="16" fillId="0" borderId="7" xfId="3" applyFont="1" applyBorder="1" applyAlignment="1">
      <alignment horizontal="right" vertical="center"/>
    </xf>
    <xf numFmtId="0" fontId="14" fillId="0" borderId="0" xfId="3" applyFont="1" applyBorder="1" applyAlignment="1">
      <alignment horizontal="right" vertical="top" wrapText="1"/>
    </xf>
    <xf numFmtId="0" fontId="14" fillId="0" borderId="0" xfId="3" applyFont="1" applyBorder="1" applyAlignment="1">
      <alignment horizontal="left" vertical="center" wrapText="1"/>
    </xf>
    <xf numFmtId="0" fontId="17" fillId="13" borderId="3" xfId="3" applyFont="1" applyFill="1" applyBorder="1" applyAlignment="1">
      <alignment horizontal="center" vertical="center"/>
    </xf>
    <xf numFmtId="0" fontId="17" fillId="13" borderId="1" xfId="3" applyFont="1" applyFill="1" applyBorder="1" applyAlignment="1">
      <alignment horizontal="center" vertical="center"/>
    </xf>
    <xf numFmtId="0" fontId="32" fillId="13" borderId="1" xfId="3" applyFont="1" applyFill="1" applyBorder="1" applyAlignment="1">
      <alignment horizontal="center" vertical="center"/>
    </xf>
    <xf numFmtId="0" fontId="17" fillId="13" borderId="7" xfId="3" applyFont="1" applyFill="1" applyBorder="1" applyAlignment="1">
      <alignment horizontal="center" vertical="center"/>
    </xf>
    <xf numFmtId="0" fontId="14" fillId="0" borderId="0" xfId="3" applyFont="1" applyBorder="1" applyAlignment="1">
      <alignment horizontal="left" vertical="top" wrapText="1"/>
    </xf>
    <xf numFmtId="0" fontId="17" fillId="13" borderId="16" xfId="3" applyFont="1" applyFill="1" applyBorder="1" applyAlignment="1">
      <alignment horizontal="center" vertical="center"/>
    </xf>
    <xf numFmtId="0" fontId="17" fillId="13" borderId="3" xfId="3" applyFont="1" applyFill="1" applyBorder="1" applyAlignment="1">
      <alignment horizontal="center" vertical="center" readingOrder="2"/>
    </xf>
    <xf numFmtId="0" fontId="17" fillId="13" borderId="1" xfId="3" applyFont="1" applyFill="1" applyBorder="1" applyAlignment="1">
      <alignment horizontal="center" vertical="center" readingOrder="2"/>
    </xf>
    <xf numFmtId="0" fontId="17" fillId="13" borderId="6" xfId="3" applyFont="1" applyFill="1" applyBorder="1" applyAlignment="1">
      <alignment horizontal="center" vertical="center" readingOrder="2"/>
    </xf>
    <xf numFmtId="0" fontId="17" fillId="13" borderId="4" xfId="3" applyFont="1" applyFill="1" applyBorder="1" applyAlignment="1">
      <alignment horizontal="center" vertical="center" readingOrder="2"/>
    </xf>
    <xf numFmtId="0" fontId="17" fillId="13" borderId="7" xfId="3" applyFont="1" applyFill="1" applyBorder="1" applyAlignment="1">
      <alignment horizontal="center" vertical="center" readingOrder="2"/>
    </xf>
    <xf numFmtId="0" fontId="32" fillId="13" borderId="1" xfId="3" applyFont="1" applyFill="1" applyBorder="1" applyAlignment="1">
      <alignment horizontal="center" vertical="center" readingOrder="2"/>
    </xf>
    <xf numFmtId="0" fontId="17" fillId="13" borderId="15" xfId="3" applyFont="1" applyFill="1" applyBorder="1" applyAlignment="1">
      <alignment horizontal="center" vertical="center" readingOrder="2"/>
    </xf>
    <xf numFmtId="0" fontId="4" fillId="13" borderId="18" xfId="3" applyFont="1" applyFill="1" applyBorder="1" applyAlignment="1">
      <alignment horizontal="center" vertical="center"/>
    </xf>
  </cellXfs>
  <cellStyles count="5">
    <cellStyle name="Normal" xfId="0" builtinId="0"/>
    <cellStyle name="Normal 2" xfId="2" xr:uid="{7124AFB6-BCE1-45EC-BD22-98EB6410ABB8}"/>
    <cellStyle name="Normal 2 2" xfId="4" xr:uid="{4C10E3F9-1194-436F-B629-C10E3F3C26AB}"/>
    <cellStyle name="Normal 3" xfId="3" xr:uid="{9DC007FF-8834-4F4C-B8DA-50E03C86602E}"/>
    <cellStyle name="Normal_Book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447674</xdr:colOff>
      <xdr:row>0</xdr:row>
      <xdr:rowOff>38101</xdr:rowOff>
    </xdr:from>
    <xdr:to>
      <xdr:col>0</xdr:col>
      <xdr:colOff>2524124</xdr:colOff>
      <xdr:row>1</xdr:row>
      <xdr:rowOff>266700</xdr:rowOff>
    </xdr:to>
    <xdr:pic>
      <xdr:nvPicPr>
        <xdr:cNvPr id="4" name="Picture 3">
          <a:extLst>
            <a:ext uri="{FF2B5EF4-FFF2-40B4-BE49-F238E27FC236}">
              <a16:creationId xmlns:a16="http://schemas.microsoft.com/office/drawing/2014/main" id="{F0CB75D4-D634-44F1-9271-74649702A573}"/>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5573101" y="38101"/>
          <a:ext cx="2076450" cy="561974"/>
        </a:xfrm>
        <a:prstGeom prst="rect">
          <a:avLst/>
        </a:prstGeom>
      </xdr:spPr>
    </xdr:pic>
    <xdr:clientData/>
  </xdr:twoCellAnchor>
  <xdr:twoCellAnchor editAs="oneCell">
    <xdr:from>
      <xdr:col>0</xdr:col>
      <xdr:colOff>4752975</xdr:colOff>
      <xdr:row>0</xdr:row>
      <xdr:rowOff>52388</xdr:rowOff>
    </xdr:from>
    <xdr:to>
      <xdr:col>0</xdr:col>
      <xdr:colOff>5892483</xdr:colOff>
      <xdr:row>1</xdr:row>
      <xdr:rowOff>295275</xdr:rowOff>
    </xdr:to>
    <xdr:pic>
      <xdr:nvPicPr>
        <xdr:cNvPr id="5" name="Picture 4">
          <a:extLst>
            <a:ext uri="{FF2B5EF4-FFF2-40B4-BE49-F238E27FC236}">
              <a16:creationId xmlns:a16="http://schemas.microsoft.com/office/drawing/2014/main" id="{16F206F5-5741-4E29-A145-8DCCB899DB21}"/>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92204742" y="52388"/>
          <a:ext cx="1139508" cy="576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1</xdr:row>
      <xdr:rowOff>262890</xdr:rowOff>
    </xdr:to>
    <xdr:pic>
      <xdr:nvPicPr>
        <xdr:cNvPr id="2" name="Picture 1">
          <a:extLst>
            <a:ext uri="{FF2B5EF4-FFF2-40B4-BE49-F238E27FC236}">
              <a16:creationId xmlns:a16="http://schemas.microsoft.com/office/drawing/2014/main" id="{541568CB-DE89-4898-95A2-52A9B0D337E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172550" y="0"/>
          <a:ext cx="2466975" cy="548640"/>
        </a:xfrm>
        <a:prstGeom prst="rect">
          <a:avLst/>
        </a:prstGeom>
      </xdr:spPr>
    </xdr:pic>
    <xdr:clientData/>
  </xdr:twoCellAnchor>
  <xdr:twoCellAnchor editAs="oneCell">
    <xdr:from>
      <xdr:col>4</xdr:col>
      <xdr:colOff>697441</xdr:colOff>
      <xdr:row>0</xdr:row>
      <xdr:rowOff>47625</xdr:rowOff>
    </xdr:from>
    <xdr:to>
      <xdr:col>5</xdr:col>
      <xdr:colOff>6561</xdr:colOff>
      <xdr:row>2</xdr:row>
      <xdr:rowOff>24765</xdr:rowOff>
    </xdr:to>
    <xdr:pic>
      <xdr:nvPicPr>
        <xdr:cNvPr id="3" name="Picture 2">
          <a:extLst>
            <a:ext uri="{FF2B5EF4-FFF2-40B4-BE49-F238E27FC236}">
              <a16:creationId xmlns:a16="http://schemas.microsoft.com/office/drawing/2014/main" id="{5C108AF8-0F57-4F11-9FB6-D82EA85D8EB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31839" y="47625"/>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88900</xdr:rowOff>
    </xdr:from>
    <xdr:to>
      <xdr:col>1</xdr:col>
      <xdr:colOff>250190</xdr:colOff>
      <xdr:row>4</xdr:row>
      <xdr:rowOff>208915</xdr:rowOff>
    </xdr:to>
    <xdr:pic>
      <xdr:nvPicPr>
        <xdr:cNvPr id="2" name="Picture 1">
          <a:extLst>
            <a:ext uri="{FF2B5EF4-FFF2-40B4-BE49-F238E27FC236}">
              <a16:creationId xmlns:a16="http://schemas.microsoft.com/office/drawing/2014/main" id="{DF96A92D-8252-49F2-BBE5-E7A52C1723E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331935" y="88900"/>
          <a:ext cx="2736215" cy="548640"/>
        </a:xfrm>
        <a:prstGeom prst="rect">
          <a:avLst/>
        </a:prstGeom>
      </xdr:spPr>
    </xdr:pic>
    <xdr:clientData/>
  </xdr:twoCellAnchor>
  <xdr:twoCellAnchor editAs="oneCell">
    <xdr:from>
      <xdr:col>4</xdr:col>
      <xdr:colOff>1789641</xdr:colOff>
      <xdr:row>0</xdr:row>
      <xdr:rowOff>101600</xdr:rowOff>
    </xdr:from>
    <xdr:to>
      <xdr:col>4</xdr:col>
      <xdr:colOff>3041861</xdr:colOff>
      <xdr:row>4</xdr:row>
      <xdr:rowOff>221615</xdr:rowOff>
    </xdr:to>
    <xdr:pic>
      <xdr:nvPicPr>
        <xdr:cNvPr id="3" name="Picture 2">
          <a:extLst>
            <a:ext uri="{FF2B5EF4-FFF2-40B4-BE49-F238E27FC236}">
              <a16:creationId xmlns:a16="http://schemas.microsoft.com/office/drawing/2014/main" id="{1E5F614E-0D30-44C5-99D5-A1099B13AA3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96939" y="10160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84666</xdr:colOff>
      <xdr:row>0</xdr:row>
      <xdr:rowOff>74084</xdr:rowOff>
    </xdr:from>
    <xdr:to>
      <xdr:col>1</xdr:col>
      <xdr:colOff>439631</xdr:colOff>
      <xdr:row>0</xdr:row>
      <xdr:rowOff>622724</xdr:rowOff>
    </xdr:to>
    <xdr:pic>
      <xdr:nvPicPr>
        <xdr:cNvPr id="2" name="Picture 1">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907702" y="74084"/>
          <a:ext cx="2736215" cy="548640"/>
        </a:xfrm>
        <a:prstGeom prst="rect">
          <a:avLst/>
        </a:prstGeom>
      </xdr:spPr>
    </xdr:pic>
    <xdr:clientData/>
  </xdr:twoCellAnchor>
  <xdr:twoCellAnchor editAs="oneCell">
    <xdr:from>
      <xdr:col>3</xdr:col>
      <xdr:colOff>1141942</xdr:colOff>
      <xdr:row>0</xdr:row>
      <xdr:rowOff>93133</xdr:rowOff>
    </xdr:from>
    <xdr:to>
      <xdr:col>3</xdr:col>
      <xdr:colOff>2394162</xdr:colOff>
      <xdr:row>0</xdr:row>
      <xdr:rowOff>641773</xdr:rowOff>
    </xdr:to>
    <xdr:pic>
      <xdr:nvPicPr>
        <xdr:cNvPr id="3" name="Picture 2">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4757004" y="93133"/>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0</xdr:row>
      <xdr:rowOff>71438</xdr:rowOff>
    </xdr:from>
    <xdr:to>
      <xdr:col>0</xdr:col>
      <xdr:colOff>2807652</xdr:colOff>
      <xdr:row>2</xdr:row>
      <xdr:rowOff>143828</xdr:rowOff>
    </xdr:to>
    <xdr:pic>
      <xdr:nvPicPr>
        <xdr:cNvPr id="2" name="Picture 1">
          <a:extLst>
            <a:ext uri="{FF2B5EF4-FFF2-40B4-BE49-F238E27FC236}">
              <a16:creationId xmlns:a16="http://schemas.microsoft.com/office/drawing/2014/main" id="{2DE5E971-9FF2-4C04-B70A-4E2BAAB2AAC2}"/>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108098" y="71438"/>
          <a:ext cx="2736215" cy="548640"/>
        </a:xfrm>
        <a:prstGeom prst="rect">
          <a:avLst/>
        </a:prstGeom>
      </xdr:spPr>
    </xdr:pic>
    <xdr:clientData/>
  </xdr:twoCellAnchor>
  <xdr:twoCellAnchor editAs="oneCell">
    <xdr:from>
      <xdr:col>4</xdr:col>
      <xdr:colOff>1325562</xdr:colOff>
      <xdr:row>0</xdr:row>
      <xdr:rowOff>95251</xdr:rowOff>
    </xdr:from>
    <xdr:to>
      <xdr:col>4</xdr:col>
      <xdr:colOff>2577782</xdr:colOff>
      <xdr:row>2</xdr:row>
      <xdr:rowOff>167641</xdr:rowOff>
    </xdr:to>
    <xdr:pic>
      <xdr:nvPicPr>
        <xdr:cNvPr id="3" name="Picture 2">
          <a:extLst>
            <a:ext uri="{FF2B5EF4-FFF2-40B4-BE49-F238E27FC236}">
              <a16:creationId xmlns:a16="http://schemas.microsoft.com/office/drawing/2014/main" id="{1CF07299-10F0-4274-B851-D000CCC64AC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75243" y="95251"/>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81121</xdr:colOff>
      <xdr:row>0</xdr:row>
      <xdr:rowOff>548640</xdr:rowOff>
    </xdr:to>
    <xdr:pic>
      <xdr:nvPicPr>
        <xdr:cNvPr id="2" name="Picture 1">
          <a:extLst>
            <a:ext uri="{FF2B5EF4-FFF2-40B4-BE49-F238E27FC236}">
              <a16:creationId xmlns:a16="http://schemas.microsoft.com/office/drawing/2014/main" id="{E88E8F5E-ED6D-462E-A6CD-004817769A5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462779" y="0"/>
          <a:ext cx="2738596" cy="548640"/>
        </a:xfrm>
        <a:prstGeom prst="rect">
          <a:avLst/>
        </a:prstGeom>
      </xdr:spPr>
    </xdr:pic>
    <xdr:clientData/>
  </xdr:twoCellAnchor>
  <xdr:twoCellAnchor editAs="oneCell">
    <xdr:from>
      <xdr:col>5</xdr:col>
      <xdr:colOff>573087</xdr:colOff>
      <xdr:row>0</xdr:row>
      <xdr:rowOff>23813</xdr:rowOff>
    </xdr:from>
    <xdr:to>
      <xdr:col>5</xdr:col>
      <xdr:colOff>1825307</xdr:colOff>
      <xdr:row>0</xdr:row>
      <xdr:rowOff>572453</xdr:rowOff>
    </xdr:to>
    <xdr:pic>
      <xdr:nvPicPr>
        <xdr:cNvPr id="3" name="Picture 2">
          <a:extLst>
            <a:ext uri="{FF2B5EF4-FFF2-40B4-BE49-F238E27FC236}">
              <a16:creationId xmlns:a16="http://schemas.microsoft.com/office/drawing/2014/main" id="{BA1DF66C-28B3-4387-90C2-65627FA7B90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118018" y="23813"/>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1136015</xdr:colOff>
      <xdr:row>0</xdr:row>
      <xdr:rowOff>548640</xdr:rowOff>
    </xdr:to>
    <xdr:pic>
      <xdr:nvPicPr>
        <xdr:cNvPr id="2" name="Picture 1">
          <a:extLst>
            <a:ext uri="{FF2B5EF4-FFF2-40B4-BE49-F238E27FC236}">
              <a16:creationId xmlns:a16="http://schemas.microsoft.com/office/drawing/2014/main" id="{E6D2A6F1-FC96-43D6-9882-1453DDAFD08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588985" y="0"/>
          <a:ext cx="2736215" cy="548640"/>
        </a:xfrm>
        <a:prstGeom prst="rect">
          <a:avLst/>
        </a:prstGeom>
      </xdr:spPr>
    </xdr:pic>
    <xdr:clientData/>
  </xdr:twoCellAnchor>
  <xdr:twoCellAnchor editAs="oneCell">
    <xdr:from>
      <xdr:col>4</xdr:col>
      <xdr:colOff>615950</xdr:colOff>
      <xdr:row>0</xdr:row>
      <xdr:rowOff>0</xdr:rowOff>
    </xdr:from>
    <xdr:to>
      <xdr:col>4</xdr:col>
      <xdr:colOff>1868170</xdr:colOff>
      <xdr:row>0</xdr:row>
      <xdr:rowOff>548640</xdr:rowOff>
    </xdr:to>
    <xdr:pic>
      <xdr:nvPicPr>
        <xdr:cNvPr id="3" name="Picture 2">
          <a:extLst>
            <a:ext uri="{FF2B5EF4-FFF2-40B4-BE49-F238E27FC236}">
              <a16:creationId xmlns:a16="http://schemas.microsoft.com/office/drawing/2014/main" id="{84D281B3-3B97-4EFE-A7DC-20E3B851E21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13330"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107156</xdr:colOff>
      <xdr:row>0</xdr:row>
      <xdr:rowOff>71438</xdr:rowOff>
    </xdr:from>
    <xdr:to>
      <xdr:col>1</xdr:col>
      <xdr:colOff>643096</xdr:colOff>
      <xdr:row>0</xdr:row>
      <xdr:rowOff>620078</xdr:rowOff>
    </xdr:to>
    <xdr:pic>
      <xdr:nvPicPr>
        <xdr:cNvPr id="2" name="Picture 1">
          <a:extLst>
            <a:ext uri="{FF2B5EF4-FFF2-40B4-BE49-F238E27FC236}">
              <a16:creationId xmlns:a16="http://schemas.microsoft.com/office/drawing/2014/main" id="{AF084ADD-8E13-4E9E-99D1-295BD817626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681729" y="71438"/>
          <a:ext cx="2736215" cy="548640"/>
        </a:xfrm>
        <a:prstGeom prst="rect">
          <a:avLst/>
        </a:prstGeom>
      </xdr:spPr>
    </xdr:pic>
    <xdr:clientData/>
  </xdr:twoCellAnchor>
  <xdr:twoCellAnchor editAs="oneCell">
    <xdr:from>
      <xdr:col>7</xdr:col>
      <xdr:colOff>869156</xdr:colOff>
      <xdr:row>0</xdr:row>
      <xdr:rowOff>130969</xdr:rowOff>
    </xdr:from>
    <xdr:to>
      <xdr:col>8</xdr:col>
      <xdr:colOff>1006951</xdr:colOff>
      <xdr:row>1</xdr:row>
      <xdr:rowOff>24765</xdr:rowOff>
    </xdr:to>
    <xdr:pic>
      <xdr:nvPicPr>
        <xdr:cNvPr id="3" name="Picture 2">
          <a:extLst>
            <a:ext uri="{FF2B5EF4-FFF2-40B4-BE49-F238E27FC236}">
              <a16:creationId xmlns:a16="http://schemas.microsoft.com/office/drawing/2014/main" id="{E6C0A659-A01B-4C92-BB98-5267559298A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307474" y="130969"/>
          <a:ext cx="1252220" cy="5510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83344</xdr:colOff>
      <xdr:row>0</xdr:row>
      <xdr:rowOff>130968</xdr:rowOff>
    </xdr:from>
    <xdr:to>
      <xdr:col>3</xdr:col>
      <xdr:colOff>383540</xdr:colOff>
      <xdr:row>0</xdr:row>
      <xdr:rowOff>679608</xdr:rowOff>
    </xdr:to>
    <xdr:pic>
      <xdr:nvPicPr>
        <xdr:cNvPr id="2" name="Picture 1">
          <a:extLst>
            <a:ext uri="{FF2B5EF4-FFF2-40B4-BE49-F238E27FC236}">
              <a16:creationId xmlns:a16="http://schemas.microsoft.com/office/drawing/2014/main" id="{E821BF19-F4ED-46D1-83F4-F74DB610D31D}"/>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841148" y="130968"/>
          <a:ext cx="2724308" cy="548640"/>
        </a:xfrm>
        <a:prstGeom prst="rect">
          <a:avLst/>
        </a:prstGeom>
      </xdr:spPr>
    </xdr:pic>
    <xdr:clientData/>
  </xdr:twoCellAnchor>
  <xdr:twoCellAnchor editAs="oneCell">
    <xdr:from>
      <xdr:col>10</xdr:col>
      <xdr:colOff>511969</xdr:colOff>
      <xdr:row>0</xdr:row>
      <xdr:rowOff>107156</xdr:rowOff>
    </xdr:from>
    <xdr:to>
      <xdr:col>11</xdr:col>
      <xdr:colOff>1032352</xdr:colOff>
      <xdr:row>0</xdr:row>
      <xdr:rowOff>655796</xdr:rowOff>
    </xdr:to>
    <xdr:pic>
      <xdr:nvPicPr>
        <xdr:cNvPr id="3" name="Picture 2">
          <a:extLst>
            <a:ext uri="{FF2B5EF4-FFF2-40B4-BE49-F238E27FC236}">
              <a16:creationId xmlns:a16="http://schemas.microsoft.com/office/drawing/2014/main" id="{E4A2C609-AF36-4127-90EC-470CBDB61B78}"/>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41531742" y="107156"/>
          <a:ext cx="1246664"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CA848-DDCC-4A70-96C8-4B6C315B1C1C}">
  <dimension ref="A1:E25"/>
  <sheetViews>
    <sheetView showGridLines="0" rightToLeft="1" view="pageBreakPreview" topLeftCell="A10" zoomScaleNormal="100" zoomScaleSheetLayoutView="100" workbookViewId="0">
      <selection activeCell="B16" sqref="B16"/>
    </sheetView>
  </sheetViews>
  <sheetFormatPr defaultRowHeight="12.75"/>
  <cols>
    <col min="1" max="1" width="90" style="295" customWidth="1"/>
    <col min="2" max="2" width="46.42578125" style="282" customWidth="1"/>
    <col min="3" max="3" width="47.140625" style="282" customWidth="1"/>
    <col min="4" max="16384" width="9.140625" style="282"/>
  </cols>
  <sheetData>
    <row r="1" spans="1:5" ht="26.25">
      <c r="A1" s="285"/>
    </row>
    <row r="2" spans="1:5" ht="48.75" customHeight="1">
      <c r="A2" s="286"/>
    </row>
    <row r="3" spans="1:5" ht="30">
      <c r="A3" s="286" t="s">
        <v>165</v>
      </c>
    </row>
    <row r="4" spans="1:5" ht="30">
      <c r="A4" s="286" t="s">
        <v>164</v>
      </c>
    </row>
    <row r="5" spans="1:5" ht="26.25">
      <c r="A5" s="287"/>
    </row>
    <row r="6" spans="1:5" ht="108" customHeight="1">
      <c r="A6" s="288" t="s">
        <v>167</v>
      </c>
      <c r="E6" s="283"/>
    </row>
    <row r="7" spans="1:5" ht="320.25" customHeight="1">
      <c r="A7" s="288" t="s">
        <v>163</v>
      </c>
    </row>
    <row r="8" spans="1:5" ht="143.25" customHeight="1">
      <c r="A8" s="289" t="s">
        <v>162</v>
      </c>
    </row>
    <row r="9" spans="1:5" ht="26.25">
      <c r="A9" s="287"/>
    </row>
    <row r="10" spans="1:5" ht="26.25">
      <c r="A10" s="290"/>
    </row>
    <row r="11" spans="1:5" ht="26.25">
      <c r="A11" s="290" t="s">
        <v>161</v>
      </c>
    </row>
    <row r="12" spans="1:5" ht="26.25">
      <c r="A12" s="290" t="s">
        <v>160</v>
      </c>
    </row>
    <row r="13" spans="1:5" ht="11.25" customHeight="1">
      <c r="A13" s="291"/>
    </row>
    <row r="14" spans="1:5" ht="93.75" customHeight="1">
      <c r="A14" s="292" t="s">
        <v>166</v>
      </c>
      <c r="B14" s="284"/>
      <c r="C14" s="284"/>
    </row>
    <row r="15" spans="1:5" ht="2.25" customHeight="1">
      <c r="A15" s="292"/>
    </row>
    <row r="16" spans="1:5" ht="111" customHeight="1">
      <c r="A16" s="292" t="s">
        <v>159</v>
      </c>
      <c r="B16" s="284"/>
    </row>
    <row r="17" spans="1:2" ht="11.25" customHeight="1">
      <c r="A17" s="293"/>
      <c r="B17" s="284"/>
    </row>
    <row r="18" spans="1:2" ht="195.75" customHeight="1">
      <c r="A18" s="294" t="s">
        <v>158</v>
      </c>
    </row>
    <row r="19" spans="1:2" ht="141" customHeight="1">
      <c r="A19" s="292" t="s">
        <v>157</v>
      </c>
    </row>
    <row r="20" spans="1:2" ht="13.5" customHeight="1"/>
    <row r="21" spans="1:2" ht="13.5" customHeight="1"/>
    <row r="22" spans="1:2" ht="11.25" customHeight="1"/>
    <row r="23" spans="1:2" ht="19.5" customHeight="1"/>
    <row r="24" spans="1:2" ht="21.75" customHeight="1"/>
    <row r="25" spans="1:2" ht="13.5" customHeight="1"/>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10610-6E4F-4C39-BA81-01E590B76915}">
  <dimension ref="A1:S55"/>
  <sheetViews>
    <sheetView showGridLines="0" rightToLeft="1" view="pageBreakPreview" zoomScaleNormal="100" zoomScaleSheetLayoutView="100" workbookViewId="0">
      <selection activeCell="B18" sqref="B18"/>
    </sheetView>
  </sheetViews>
  <sheetFormatPr defaultRowHeight="18.75"/>
  <cols>
    <col min="1" max="1" width="29.140625" style="194" customWidth="1"/>
    <col min="2" max="3" width="25.5703125" style="195" customWidth="1"/>
    <col min="4" max="4" width="25.5703125" style="196" customWidth="1"/>
    <col min="5" max="5" width="29.140625" style="194" customWidth="1"/>
    <col min="6" max="16384" width="9.140625" style="197"/>
  </cols>
  <sheetData>
    <row r="1" spans="1:5" ht="22.5" customHeight="1"/>
    <row r="2" spans="1:5" ht="22.5" customHeight="1"/>
    <row r="3" spans="1:5" ht="22.5" customHeight="1"/>
    <row r="4" spans="1:5" s="198" customFormat="1" ht="24" customHeight="1">
      <c r="A4" s="300" t="s">
        <v>110</v>
      </c>
      <c r="B4" s="301"/>
      <c r="C4" s="301"/>
      <c r="D4" s="301"/>
      <c r="E4" s="301"/>
    </row>
    <row r="5" spans="1:5" s="200" customFormat="1" ht="19.5" customHeight="1">
      <c r="A5" s="302" t="s">
        <v>111</v>
      </c>
      <c r="B5" s="303"/>
      <c r="C5" s="303"/>
      <c r="D5" s="303"/>
      <c r="E5" s="303"/>
    </row>
    <row r="6" spans="1:5" s="201" customFormat="1" ht="14.25" customHeight="1">
      <c r="A6" s="302" t="s">
        <v>112</v>
      </c>
      <c r="B6" s="303"/>
      <c r="C6" s="303"/>
      <c r="D6" s="303"/>
      <c r="E6" s="303"/>
    </row>
    <row r="7" spans="1:5" s="201" customFormat="1" ht="36.75" customHeight="1">
      <c r="A7" s="202" t="s">
        <v>113</v>
      </c>
      <c r="B7" s="203"/>
      <c r="C7" s="204"/>
      <c r="D7" s="203"/>
      <c r="E7" s="205"/>
    </row>
    <row r="8" spans="1:5" s="201" customFormat="1" ht="36" customHeight="1">
      <c r="A8" s="206" t="s">
        <v>4</v>
      </c>
      <c r="B8" s="207" t="s">
        <v>114</v>
      </c>
      <c r="C8" s="207" t="s">
        <v>115</v>
      </c>
      <c r="D8" s="207" t="s">
        <v>116</v>
      </c>
      <c r="E8" s="208" t="s">
        <v>7</v>
      </c>
    </row>
    <row r="9" spans="1:5" s="201" customFormat="1" ht="29.25" customHeight="1">
      <c r="A9" s="209" t="s">
        <v>117</v>
      </c>
      <c r="B9" s="210">
        <v>1466</v>
      </c>
      <c r="C9" s="210">
        <v>729</v>
      </c>
      <c r="D9" s="211">
        <v>2195</v>
      </c>
      <c r="E9" s="212" t="s">
        <v>118</v>
      </c>
    </row>
    <row r="10" spans="1:5" s="201" customFormat="1" ht="29.25" customHeight="1">
      <c r="A10" s="213" t="s">
        <v>119</v>
      </c>
      <c r="B10" s="214">
        <v>15142</v>
      </c>
      <c r="C10" s="214">
        <v>24</v>
      </c>
      <c r="D10" s="215">
        <v>15166</v>
      </c>
      <c r="E10" s="216" t="s">
        <v>19</v>
      </c>
    </row>
    <row r="11" spans="1:5" s="201" customFormat="1" ht="29.25" customHeight="1">
      <c r="A11" s="217" t="s">
        <v>120</v>
      </c>
      <c r="B11" s="218">
        <v>44430</v>
      </c>
      <c r="C11" s="218">
        <v>1000</v>
      </c>
      <c r="D11" s="219">
        <v>45430</v>
      </c>
      <c r="E11" s="220" t="s">
        <v>121</v>
      </c>
    </row>
    <row r="12" spans="1:5" s="201" customFormat="1" ht="29.25" customHeight="1">
      <c r="A12" s="213" t="s">
        <v>122</v>
      </c>
      <c r="B12" s="214">
        <v>93091</v>
      </c>
      <c r="C12" s="214">
        <v>5</v>
      </c>
      <c r="D12" s="215">
        <v>93096</v>
      </c>
      <c r="E12" s="216" t="s">
        <v>123</v>
      </c>
    </row>
    <row r="13" spans="1:5" s="201" customFormat="1" ht="29.25" customHeight="1">
      <c r="A13" s="209" t="s">
        <v>124</v>
      </c>
      <c r="B13" s="218">
        <v>5692</v>
      </c>
      <c r="C13" s="210">
        <v>65</v>
      </c>
      <c r="D13" s="211">
        <v>5757</v>
      </c>
      <c r="E13" s="212" t="s">
        <v>125</v>
      </c>
    </row>
    <row r="14" spans="1:5" s="201" customFormat="1" ht="29.25" customHeight="1">
      <c r="A14" s="213" t="s">
        <v>126</v>
      </c>
      <c r="B14" s="214">
        <v>10699</v>
      </c>
      <c r="C14" s="214">
        <v>235</v>
      </c>
      <c r="D14" s="215">
        <v>10934</v>
      </c>
      <c r="E14" s="216" t="s">
        <v>44</v>
      </c>
    </row>
    <row r="15" spans="1:5" s="201" customFormat="1" ht="29.25" customHeight="1">
      <c r="A15" s="217" t="s">
        <v>127</v>
      </c>
      <c r="B15" s="218">
        <v>1108</v>
      </c>
      <c r="C15" s="218">
        <v>4</v>
      </c>
      <c r="D15" s="219">
        <v>1112</v>
      </c>
      <c r="E15" s="220" t="s">
        <v>15</v>
      </c>
    </row>
    <row r="16" spans="1:5" s="201" customFormat="1" ht="29.25" customHeight="1">
      <c r="A16" s="213" t="s">
        <v>128</v>
      </c>
      <c r="B16" s="214">
        <v>5744</v>
      </c>
      <c r="C16" s="214">
        <v>614</v>
      </c>
      <c r="D16" s="215">
        <v>6358</v>
      </c>
      <c r="E16" s="216" t="s">
        <v>129</v>
      </c>
    </row>
    <row r="17" spans="1:19" s="224" customFormat="1" ht="29.25" customHeight="1">
      <c r="A17" s="221" t="s">
        <v>76</v>
      </c>
      <c r="B17" s="222">
        <f>SUM(B9:B16)</f>
        <v>177372</v>
      </c>
      <c r="C17" s="222">
        <f t="shared" ref="C17:D17" si="0">SUM(C9:C16)</f>
        <v>2676</v>
      </c>
      <c r="D17" s="222">
        <f t="shared" si="0"/>
        <v>180048</v>
      </c>
      <c r="E17" s="223" t="s">
        <v>21</v>
      </c>
      <c r="K17" s="201"/>
      <c r="L17" s="201"/>
      <c r="M17" s="201"/>
      <c r="N17" s="201"/>
      <c r="O17" s="201"/>
      <c r="P17" s="201"/>
      <c r="Q17" s="201"/>
      <c r="R17" s="201"/>
      <c r="S17" s="201"/>
    </row>
    <row r="18" spans="1:19" s="201" customFormat="1" ht="14.25" customHeight="1">
      <c r="A18" s="304"/>
      <c r="B18" s="304"/>
      <c r="C18" s="225"/>
      <c r="D18" s="305"/>
      <c r="E18" s="305"/>
    </row>
    <row r="19" spans="1:19" s="201" customFormat="1" ht="21.75" customHeight="1">
      <c r="A19" s="304" t="s">
        <v>130</v>
      </c>
      <c r="B19" s="304"/>
      <c r="C19" s="306" t="s">
        <v>131</v>
      </c>
      <c r="D19" s="306"/>
      <c r="E19" s="306"/>
    </row>
    <row r="20" spans="1:19" s="201" customFormat="1" ht="21.75" customHeight="1">
      <c r="A20" s="226" t="s">
        <v>132</v>
      </c>
      <c r="B20" s="227"/>
      <c r="C20" s="225"/>
      <c r="D20" s="228"/>
      <c r="E20" s="229" t="s">
        <v>133</v>
      </c>
    </row>
    <row r="21" spans="1:19" s="201" customFormat="1" ht="21.75" customHeight="1">
      <c r="A21" s="227" t="s">
        <v>134</v>
      </c>
      <c r="B21" s="227"/>
      <c r="C21" s="225"/>
      <c r="D21" s="228"/>
      <c r="E21" s="229" t="s">
        <v>135</v>
      </c>
    </row>
    <row r="22" spans="1:19" s="201" customFormat="1" ht="30" customHeight="1">
      <c r="A22" s="296"/>
      <c r="B22" s="296"/>
      <c r="C22" s="195"/>
      <c r="D22" s="297"/>
      <c r="E22" s="298"/>
    </row>
    <row r="23" spans="1:19" s="201" customFormat="1" ht="18" customHeight="1">
      <c r="A23" s="299"/>
      <c r="B23" s="299"/>
      <c r="C23" s="195"/>
      <c r="D23" s="298"/>
      <c r="E23" s="298"/>
    </row>
    <row r="24" spans="1:19" s="234" customFormat="1" ht="18" customHeight="1">
      <c r="A24" s="230"/>
      <c r="B24" s="231"/>
      <c r="C24" s="231"/>
      <c r="D24" s="232"/>
      <c r="E24" s="233"/>
    </row>
    <row r="25" spans="1:19" ht="31.5" customHeight="1">
      <c r="A25" s="205"/>
      <c r="B25" s="204"/>
      <c r="C25" s="204"/>
      <c r="D25" s="203"/>
      <c r="E25" s="205"/>
    </row>
    <row r="26" spans="1:19" s="201" customFormat="1" ht="20.25" customHeight="1">
      <c r="A26" s="235"/>
      <c r="B26" s="236"/>
      <c r="C26" s="236"/>
      <c r="D26" s="237"/>
      <c r="E26" s="235"/>
    </row>
    <row r="27" spans="1:19" s="201" customFormat="1">
      <c r="A27" s="235"/>
      <c r="B27" s="236"/>
      <c r="C27" s="236"/>
      <c r="D27" s="237"/>
      <c r="E27" s="235"/>
    </row>
    <row r="28" spans="1:19" s="238" customFormat="1">
      <c r="A28" s="235"/>
      <c r="B28" s="236"/>
      <c r="C28" s="236"/>
      <c r="D28" s="237"/>
      <c r="E28" s="235"/>
    </row>
    <row r="29" spans="1:19" s="238" customFormat="1">
      <c r="A29" s="235"/>
      <c r="B29" s="236"/>
      <c r="C29" s="236"/>
      <c r="D29" s="237"/>
      <c r="E29" s="235"/>
    </row>
    <row r="30" spans="1:19" s="238" customFormat="1">
      <c r="A30" s="235"/>
      <c r="B30" s="236"/>
      <c r="C30" s="236"/>
      <c r="D30" s="237"/>
      <c r="E30" s="235"/>
    </row>
    <row r="31" spans="1:19" s="238" customFormat="1">
      <c r="A31" s="235"/>
      <c r="B31" s="236"/>
      <c r="C31" s="236"/>
      <c r="D31" s="237"/>
      <c r="E31" s="235"/>
    </row>
    <row r="32" spans="1:19" s="238" customFormat="1">
      <c r="A32" s="235"/>
      <c r="B32" s="236"/>
      <c r="C32" s="236"/>
      <c r="D32" s="237"/>
      <c r="E32" s="235"/>
    </row>
    <row r="33" spans="1:5" s="238" customFormat="1">
      <c r="A33" s="235"/>
      <c r="B33" s="236"/>
      <c r="C33" s="236"/>
      <c r="D33" s="237"/>
      <c r="E33" s="235"/>
    </row>
    <row r="34" spans="1:5" s="238" customFormat="1">
      <c r="A34" s="235"/>
      <c r="B34" s="236"/>
      <c r="C34" s="236"/>
      <c r="D34" s="237"/>
      <c r="E34" s="235"/>
    </row>
    <row r="35" spans="1:5" s="238" customFormat="1">
      <c r="A35" s="235"/>
      <c r="B35" s="236"/>
      <c r="C35" s="236"/>
      <c r="D35" s="237"/>
      <c r="E35" s="235"/>
    </row>
    <row r="36" spans="1:5" s="238" customFormat="1">
      <c r="A36" s="235"/>
      <c r="B36" s="236"/>
      <c r="C36" s="236"/>
      <c r="D36" s="237"/>
      <c r="E36" s="235"/>
    </row>
    <row r="37" spans="1:5" s="238" customFormat="1">
      <c r="A37" s="235"/>
      <c r="B37" s="236"/>
      <c r="C37" s="236"/>
      <c r="D37" s="237"/>
      <c r="E37" s="235"/>
    </row>
    <row r="38" spans="1:5" s="238" customFormat="1">
      <c r="A38" s="235"/>
      <c r="B38" s="236"/>
      <c r="C38" s="236"/>
      <c r="D38" s="237"/>
      <c r="E38" s="235"/>
    </row>
    <row r="39" spans="1:5" s="238" customFormat="1">
      <c r="A39" s="235"/>
      <c r="B39" s="236"/>
      <c r="C39" s="236"/>
      <c r="D39" s="237"/>
      <c r="E39" s="235"/>
    </row>
    <row r="40" spans="1:5" s="238" customFormat="1">
      <c r="A40" s="235"/>
      <c r="B40" s="236"/>
      <c r="C40" s="236"/>
      <c r="D40" s="237"/>
      <c r="E40" s="235"/>
    </row>
    <row r="41" spans="1:5" s="238" customFormat="1">
      <c r="A41" s="194"/>
      <c r="B41" s="195"/>
      <c r="C41" s="195"/>
      <c r="D41" s="196"/>
      <c r="E41" s="194"/>
    </row>
    <row r="42" spans="1:5" s="238" customFormat="1">
      <c r="A42" s="194"/>
      <c r="B42" s="195"/>
      <c r="C42" s="195"/>
      <c r="D42" s="196"/>
      <c r="E42" s="194"/>
    </row>
    <row r="43" spans="1:5" s="239" customFormat="1">
      <c r="A43" s="194"/>
      <c r="B43" s="195"/>
      <c r="C43" s="195"/>
      <c r="D43" s="196"/>
      <c r="E43" s="194"/>
    </row>
    <row r="44" spans="1:5" s="239" customFormat="1">
      <c r="A44" s="194"/>
      <c r="B44" s="195"/>
      <c r="C44" s="195"/>
      <c r="D44" s="196"/>
      <c r="E44" s="194"/>
    </row>
    <row r="45" spans="1:5" s="239" customFormat="1">
      <c r="A45" s="194"/>
      <c r="B45" s="195"/>
      <c r="C45" s="195"/>
      <c r="D45" s="196"/>
      <c r="E45" s="194"/>
    </row>
    <row r="46" spans="1:5" s="239" customFormat="1">
      <c r="A46" s="194"/>
      <c r="B46" s="195"/>
      <c r="C46" s="195"/>
      <c r="D46" s="196"/>
      <c r="E46" s="194"/>
    </row>
    <row r="47" spans="1:5" s="239" customFormat="1">
      <c r="A47" s="194"/>
      <c r="B47" s="195"/>
      <c r="C47" s="195"/>
      <c r="D47" s="196"/>
      <c r="E47" s="194"/>
    </row>
    <row r="48" spans="1:5" s="239" customFormat="1">
      <c r="A48" s="194"/>
      <c r="B48" s="195"/>
      <c r="C48" s="195"/>
      <c r="D48" s="196"/>
      <c r="E48" s="194"/>
    </row>
    <row r="49" spans="1:5" s="239" customFormat="1">
      <c r="A49" s="194"/>
      <c r="B49" s="195"/>
      <c r="C49" s="195"/>
      <c r="D49" s="196"/>
      <c r="E49" s="194"/>
    </row>
    <row r="50" spans="1:5" s="239" customFormat="1">
      <c r="A50" s="194"/>
      <c r="B50" s="195"/>
      <c r="C50" s="195"/>
      <c r="D50" s="196"/>
      <c r="E50" s="194"/>
    </row>
    <row r="51" spans="1:5" s="239" customFormat="1">
      <c r="A51" s="194"/>
      <c r="B51" s="195"/>
      <c r="C51" s="195"/>
      <c r="D51" s="196"/>
      <c r="E51" s="194"/>
    </row>
    <row r="52" spans="1:5" s="239" customFormat="1">
      <c r="A52" s="194"/>
      <c r="B52" s="195"/>
      <c r="C52" s="195"/>
      <c r="D52" s="196"/>
      <c r="E52" s="194"/>
    </row>
    <row r="53" spans="1:5" s="239" customFormat="1">
      <c r="A53" s="194"/>
      <c r="B53" s="195"/>
      <c r="C53" s="195"/>
      <c r="D53" s="196"/>
      <c r="E53" s="194"/>
    </row>
    <row r="54" spans="1:5" s="239" customFormat="1">
      <c r="A54" s="194"/>
      <c r="B54" s="195"/>
      <c r="C54" s="195"/>
      <c r="D54" s="196"/>
      <c r="E54" s="194"/>
    </row>
    <row r="55" spans="1:5" s="239" customFormat="1">
      <c r="A55" s="194"/>
      <c r="B55" s="195"/>
      <c r="C55" s="195"/>
      <c r="D55" s="196"/>
      <c r="E55" s="194"/>
    </row>
  </sheetData>
  <mergeCells count="11">
    <mergeCell ref="A22:B22"/>
    <mergeCell ref="D22:E22"/>
    <mergeCell ref="A23:B23"/>
    <mergeCell ref="D23:E23"/>
    <mergeCell ref="A4:E4"/>
    <mergeCell ref="A5:E5"/>
    <mergeCell ref="A6:E6"/>
    <mergeCell ref="A18:B18"/>
    <mergeCell ref="D18:E18"/>
    <mergeCell ref="A19:B19"/>
    <mergeCell ref="C19:E19"/>
  </mergeCells>
  <printOptions horizontalCentered="1"/>
  <pageMargins left="0.25" right="0.25" top="0.5" bottom="0.5" header="0" footer="0.25"/>
  <pageSetup paperSize="9" scale="9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8E3A-6558-48FD-8701-865C483A6F45}">
  <dimension ref="A2:E61"/>
  <sheetViews>
    <sheetView showGridLines="0" rightToLeft="1" view="pageBreakPreview" topLeftCell="A5" zoomScaleNormal="75" zoomScaleSheetLayoutView="100" workbookViewId="0">
      <selection activeCell="B18" sqref="B18"/>
    </sheetView>
  </sheetViews>
  <sheetFormatPr defaultRowHeight="18.75"/>
  <cols>
    <col min="1" max="1" width="38.42578125" style="194" customWidth="1"/>
    <col min="2" max="3" width="18.7109375" style="195" customWidth="1"/>
    <col min="4" max="4" width="18.7109375" style="196" customWidth="1"/>
    <col min="5" max="5" width="48" style="194" customWidth="1"/>
    <col min="6" max="16384" width="9.140625" style="240"/>
  </cols>
  <sheetData>
    <row r="2" spans="1:5" ht="15" customHeight="1"/>
    <row r="3" spans="1:5" ht="8.25" hidden="1" customHeight="1"/>
    <row r="4" spans="1:5" hidden="1"/>
    <row r="5" spans="1:5" s="241" customFormat="1" ht="51" customHeight="1">
      <c r="A5" s="235"/>
      <c r="B5" s="236"/>
      <c r="C5" s="236"/>
      <c r="D5" s="237"/>
      <c r="E5" s="235"/>
    </row>
    <row r="6" spans="1:5" s="198" customFormat="1" ht="23.25" customHeight="1">
      <c r="A6" s="307" t="s">
        <v>136</v>
      </c>
      <c r="B6" s="307"/>
      <c r="C6" s="307"/>
      <c r="D6" s="307"/>
      <c r="E6" s="308"/>
    </row>
    <row r="7" spans="1:5" s="200" customFormat="1" ht="23.25" customHeight="1">
      <c r="A7" s="303" t="s">
        <v>137</v>
      </c>
      <c r="B7" s="303"/>
      <c r="C7" s="303"/>
      <c r="D7" s="303"/>
      <c r="E7" s="303"/>
    </row>
    <row r="8" spans="1:5" s="200" customFormat="1" ht="18.75" customHeight="1">
      <c r="A8" s="309" t="s">
        <v>24</v>
      </c>
      <c r="B8" s="310"/>
      <c r="C8" s="310"/>
      <c r="D8" s="310"/>
      <c r="E8" s="310"/>
    </row>
    <row r="9" spans="1:5" s="200" customFormat="1" ht="21.75" customHeight="1">
      <c r="A9" s="202" t="s">
        <v>138</v>
      </c>
      <c r="B9" s="199"/>
      <c r="C9" s="199"/>
      <c r="D9" s="199"/>
      <c r="E9" s="199"/>
    </row>
    <row r="10" spans="1:5" s="201" customFormat="1" ht="44.25" customHeight="1">
      <c r="A10" s="206" t="s">
        <v>139</v>
      </c>
      <c r="B10" s="242" t="s">
        <v>114</v>
      </c>
      <c r="C10" s="242" t="s">
        <v>115</v>
      </c>
      <c r="D10" s="242" t="s">
        <v>116</v>
      </c>
      <c r="E10" s="208" t="s">
        <v>140</v>
      </c>
    </row>
    <row r="11" spans="1:5" s="201" customFormat="1" ht="28.5" customHeight="1">
      <c r="A11" s="243" t="s">
        <v>141</v>
      </c>
      <c r="B11" s="244">
        <v>617553</v>
      </c>
      <c r="C11" s="244">
        <v>343</v>
      </c>
      <c r="D11" s="245">
        <v>617896</v>
      </c>
      <c r="E11" s="246" t="s">
        <v>142</v>
      </c>
    </row>
    <row r="12" spans="1:5" s="201" customFormat="1" ht="28.5" customHeight="1">
      <c r="A12" s="247" t="s">
        <v>143</v>
      </c>
      <c r="B12" s="248">
        <v>137521</v>
      </c>
      <c r="C12" s="248">
        <v>1005</v>
      </c>
      <c r="D12" s="249">
        <v>138526</v>
      </c>
      <c r="E12" s="250" t="s">
        <v>144</v>
      </c>
    </row>
    <row r="13" spans="1:5" s="201" customFormat="1" ht="28.5" customHeight="1">
      <c r="A13" s="243" t="s">
        <v>145</v>
      </c>
      <c r="B13" s="244">
        <v>611</v>
      </c>
      <c r="C13" s="251" t="s">
        <v>146</v>
      </c>
      <c r="D13" s="245">
        <v>611</v>
      </c>
      <c r="E13" s="246" t="s">
        <v>147</v>
      </c>
    </row>
    <row r="14" spans="1:5" s="201" customFormat="1" ht="28.5" customHeight="1">
      <c r="A14" s="247" t="s">
        <v>148</v>
      </c>
      <c r="B14" s="248">
        <v>5692</v>
      </c>
      <c r="C14" s="248">
        <v>65</v>
      </c>
      <c r="D14" s="249">
        <v>5757</v>
      </c>
      <c r="E14" s="250" t="s">
        <v>125</v>
      </c>
    </row>
    <row r="15" spans="1:5" s="201" customFormat="1" ht="28.5" customHeight="1">
      <c r="A15" s="243" t="s">
        <v>149</v>
      </c>
      <c r="B15" s="244">
        <v>705</v>
      </c>
      <c r="C15" s="251" t="s">
        <v>146</v>
      </c>
      <c r="D15" s="245">
        <v>705</v>
      </c>
      <c r="E15" s="246" t="s">
        <v>150</v>
      </c>
    </row>
    <row r="16" spans="1:5" s="201" customFormat="1" ht="28.5" customHeight="1">
      <c r="A16" s="247" t="s">
        <v>151</v>
      </c>
      <c r="B16" s="248">
        <v>9832</v>
      </c>
      <c r="C16" s="248">
        <v>842</v>
      </c>
      <c r="D16" s="249">
        <v>10674</v>
      </c>
      <c r="E16" s="250" t="s">
        <v>152</v>
      </c>
    </row>
    <row r="17" spans="1:5" s="201" customFormat="1" ht="28.5" customHeight="1">
      <c r="A17" s="243" t="s">
        <v>153</v>
      </c>
      <c r="B17" s="244">
        <v>4194</v>
      </c>
      <c r="C17" s="244">
        <v>55</v>
      </c>
      <c r="D17" s="245">
        <v>4249</v>
      </c>
      <c r="E17" s="246" t="s">
        <v>154</v>
      </c>
    </row>
    <row r="18" spans="1:5" s="201" customFormat="1" ht="28.5" customHeight="1">
      <c r="A18" s="247" t="s">
        <v>128</v>
      </c>
      <c r="B18" s="248">
        <v>1199</v>
      </c>
      <c r="C18" s="248">
        <v>476</v>
      </c>
      <c r="D18" s="249">
        <v>1675</v>
      </c>
      <c r="E18" s="250" t="s">
        <v>129</v>
      </c>
    </row>
    <row r="19" spans="1:5" s="201" customFormat="1" ht="25.5" customHeight="1">
      <c r="A19" s="252" t="s">
        <v>76</v>
      </c>
      <c r="B19" s="253">
        <f>SUM(B11:B18)</f>
        <v>777307</v>
      </c>
      <c r="C19" s="253">
        <f>SUM(C11:C18)</f>
        <v>2786</v>
      </c>
      <c r="D19" s="253">
        <f>SUM(D11:D18)</f>
        <v>780093</v>
      </c>
      <c r="E19" s="254" t="s">
        <v>21</v>
      </c>
    </row>
    <row r="20" spans="1:5" s="201" customFormat="1" ht="6.75" customHeight="1">
      <c r="A20" s="255"/>
      <c r="B20" s="256"/>
      <c r="C20" s="256"/>
      <c r="D20" s="256"/>
      <c r="E20" s="257"/>
    </row>
    <row r="21" spans="1:5" s="201" customFormat="1" ht="18.75" customHeight="1">
      <c r="A21" s="304" t="s">
        <v>130</v>
      </c>
      <c r="B21" s="304"/>
      <c r="C21" s="306" t="s">
        <v>131</v>
      </c>
      <c r="D21" s="306"/>
      <c r="E21" s="306"/>
    </row>
    <row r="22" spans="1:5" s="201" customFormat="1" ht="18.75" customHeight="1">
      <c r="A22" s="226" t="s">
        <v>155</v>
      </c>
      <c r="B22" s="227"/>
      <c r="C22" s="225"/>
      <c r="D22" s="228"/>
      <c r="E22" s="258" t="s">
        <v>156</v>
      </c>
    </row>
    <row r="23" spans="1:5" s="197" customFormat="1" ht="18.75" customHeight="1">
      <c r="A23" s="227" t="s">
        <v>134</v>
      </c>
      <c r="B23" s="227"/>
      <c r="C23" s="225"/>
      <c r="D23" s="228"/>
      <c r="E23" s="229" t="s">
        <v>135</v>
      </c>
    </row>
    <row r="24" spans="1:5" s="224" customFormat="1" ht="16.5" customHeight="1">
      <c r="A24" s="227"/>
      <c r="B24" s="259"/>
      <c r="C24" s="259"/>
      <c r="D24" s="260"/>
      <c r="E24" s="229"/>
    </row>
    <row r="25" spans="1:5" s="224" customFormat="1" ht="16.5" customHeight="1">
      <c r="A25" s="227"/>
      <c r="B25" s="259"/>
      <c r="C25" s="259"/>
      <c r="D25" s="260"/>
      <c r="E25" s="229"/>
    </row>
    <row r="26" spans="1:5" s="224" customFormat="1" ht="16.5" customHeight="1">
      <c r="A26" s="261"/>
      <c r="B26" s="259"/>
      <c r="C26" s="259"/>
      <c r="D26" s="260"/>
      <c r="E26" s="229"/>
    </row>
    <row r="28" spans="1:5" s="201" customFormat="1" ht="21" customHeight="1">
      <c r="A28" s="262"/>
      <c r="B28" s="263"/>
      <c r="C28" s="263"/>
      <c r="D28" s="264"/>
      <c r="E28" s="265"/>
    </row>
    <row r="29" spans="1:5" s="238" customFormat="1" ht="23.1" customHeight="1">
      <c r="A29" s="266"/>
      <c r="B29" s="267"/>
      <c r="C29" s="267"/>
      <c r="D29" s="267"/>
      <c r="E29" s="268"/>
    </row>
    <row r="30" spans="1:5" s="238" customFormat="1" ht="10.5" customHeight="1">
      <c r="A30" s="266"/>
      <c r="B30" s="269"/>
      <c r="C30" s="269"/>
      <c r="D30" s="270"/>
      <c r="E30" s="271"/>
    </row>
    <row r="31" spans="1:5" s="276" customFormat="1" ht="13.5" customHeight="1">
      <c r="A31" s="272"/>
      <c r="B31" s="273"/>
      <c r="C31" s="273"/>
      <c r="D31" s="274"/>
      <c r="E31" s="275"/>
    </row>
    <row r="32" spans="1:5" s="276" customFormat="1" ht="18">
      <c r="A32" s="277"/>
      <c r="B32" s="273"/>
      <c r="C32" s="273"/>
      <c r="D32" s="274"/>
      <c r="E32" s="275"/>
    </row>
    <row r="33" spans="1:5" s="281" customFormat="1" ht="15" customHeight="1">
      <c r="A33" s="278"/>
      <c r="B33" s="279"/>
      <c r="C33" s="279"/>
      <c r="D33" s="280"/>
      <c r="E33" s="278"/>
    </row>
    <row r="34" spans="1:5" s="238" customFormat="1">
      <c r="A34" s="235"/>
      <c r="B34" s="236"/>
      <c r="C34" s="236"/>
      <c r="D34" s="237"/>
      <c r="E34" s="235"/>
    </row>
    <row r="35" spans="1:5" s="238" customFormat="1">
      <c r="A35" s="235"/>
      <c r="B35" s="236"/>
      <c r="C35" s="236"/>
      <c r="D35" s="237"/>
      <c r="E35" s="235"/>
    </row>
    <row r="36" spans="1:5" s="238" customFormat="1">
      <c r="A36" s="235"/>
      <c r="B36" s="236"/>
      <c r="C36" s="236"/>
      <c r="D36" s="237"/>
      <c r="E36" s="235"/>
    </row>
    <row r="37" spans="1:5" s="238" customFormat="1">
      <c r="A37" s="235"/>
      <c r="B37" s="236"/>
      <c r="C37" s="236"/>
      <c r="D37" s="237"/>
      <c r="E37" s="235"/>
    </row>
    <row r="38" spans="1:5" s="238" customFormat="1">
      <c r="A38" s="235"/>
      <c r="B38" s="236"/>
      <c r="C38" s="236"/>
      <c r="D38" s="237"/>
      <c r="E38" s="235"/>
    </row>
    <row r="39" spans="1:5" s="238" customFormat="1">
      <c r="A39" s="235"/>
      <c r="B39" s="236"/>
      <c r="C39" s="236"/>
      <c r="D39" s="237"/>
      <c r="E39" s="235"/>
    </row>
    <row r="40" spans="1:5" s="238" customFormat="1">
      <c r="A40" s="235"/>
      <c r="B40" s="236"/>
      <c r="C40" s="236"/>
      <c r="D40" s="237"/>
      <c r="E40" s="235"/>
    </row>
    <row r="41" spans="1:5" s="238" customFormat="1">
      <c r="A41" s="235"/>
      <c r="B41" s="236"/>
      <c r="C41" s="236"/>
      <c r="D41" s="237"/>
      <c r="E41" s="235"/>
    </row>
    <row r="42" spans="1:5" s="238" customFormat="1">
      <c r="A42" s="235"/>
      <c r="B42" s="236"/>
      <c r="C42" s="236"/>
      <c r="D42" s="237"/>
      <c r="E42" s="235"/>
    </row>
    <row r="43" spans="1:5" s="238" customFormat="1">
      <c r="A43" s="235"/>
      <c r="B43" s="236"/>
      <c r="C43" s="236"/>
      <c r="D43" s="237"/>
      <c r="E43" s="235"/>
    </row>
    <row r="44" spans="1:5" s="239" customFormat="1">
      <c r="A44" s="194"/>
      <c r="B44" s="195"/>
      <c r="C44" s="195"/>
      <c r="D44" s="196"/>
      <c r="E44" s="194"/>
    </row>
    <row r="45" spans="1:5" s="239" customFormat="1">
      <c r="A45" s="194"/>
      <c r="B45" s="195"/>
      <c r="C45" s="195"/>
      <c r="D45" s="196"/>
      <c r="E45" s="194"/>
    </row>
    <row r="46" spans="1:5" s="239" customFormat="1">
      <c r="A46" s="194"/>
      <c r="B46" s="195"/>
      <c r="C46" s="195"/>
      <c r="D46" s="196"/>
      <c r="E46" s="194"/>
    </row>
    <row r="47" spans="1:5" s="239" customFormat="1">
      <c r="A47" s="194"/>
      <c r="B47" s="195"/>
      <c r="C47" s="195"/>
      <c r="D47" s="196"/>
      <c r="E47" s="194"/>
    </row>
    <row r="48" spans="1:5" s="239" customFormat="1">
      <c r="A48" s="194"/>
      <c r="B48" s="195"/>
      <c r="C48" s="195"/>
      <c r="D48" s="196"/>
      <c r="E48" s="194"/>
    </row>
    <row r="49" spans="1:5" s="239" customFormat="1">
      <c r="A49" s="194"/>
      <c r="B49" s="195"/>
      <c r="C49" s="195"/>
      <c r="D49" s="196"/>
      <c r="E49" s="194"/>
    </row>
    <row r="50" spans="1:5" s="239" customFormat="1">
      <c r="A50" s="194"/>
      <c r="B50" s="195"/>
      <c r="C50" s="195"/>
      <c r="D50" s="196"/>
      <c r="E50" s="194"/>
    </row>
    <row r="51" spans="1:5" s="239" customFormat="1">
      <c r="A51" s="194"/>
      <c r="B51" s="195"/>
      <c r="C51" s="195"/>
      <c r="D51" s="196"/>
      <c r="E51" s="194"/>
    </row>
    <row r="52" spans="1:5" s="239" customFormat="1">
      <c r="A52" s="194"/>
      <c r="B52" s="195"/>
      <c r="C52" s="195"/>
      <c r="D52" s="196"/>
      <c r="E52" s="194"/>
    </row>
    <row r="53" spans="1:5" s="239" customFormat="1">
      <c r="A53" s="194"/>
      <c r="B53" s="195"/>
      <c r="C53" s="195"/>
      <c r="D53" s="196"/>
      <c r="E53" s="194"/>
    </row>
    <row r="54" spans="1:5" s="239" customFormat="1">
      <c r="A54" s="194"/>
      <c r="B54" s="195"/>
      <c r="C54" s="195"/>
      <c r="D54" s="196"/>
      <c r="E54" s="194"/>
    </row>
    <row r="55" spans="1:5" s="239" customFormat="1">
      <c r="A55" s="194"/>
      <c r="B55" s="195"/>
      <c r="C55" s="195"/>
      <c r="D55" s="196"/>
      <c r="E55" s="194"/>
    </row>
    <row r="56" spans="1:5" s="239" customFormat="1">
      <c r="A56" s="194"/>
      <c r="B56" s="195"/>
      <c r="C56" s="195"/>
      <c r="D56" s="196"/>
      <c r="E56" s="194"/>
    </row>
    <row r="57" spans="1:5" s="239" customFormat="1">
      <c r="A57" s="194"/>
      <c r="B57" s="195"/>
      <c r="C57" s="195"/>
      <c r="D57" s="196"/>
      <c r="E57" s="194"/>
    </row>
    <row r="58" spans="1:5" s="239" customFormat="1">
      <c r="A58" s="194"/>
      <c r="B58" s="195"/>
      <c r="C58" s="195"/>
      <c r="D58" s="196"/>
      <c r="E58" s="194"/>
    </row>
    <row r="59" spans="1:5" s="239" customFormat="1">
      <c r="A59" s="194"/>
      <c r="B59" s="195"/>
      <c r="C59" s="195"/>
      <c r="D59" s="196"/>
      <c r="E59" s="194"/>
    </row>
    <row r="60" spans="1:5" s="239" customFormat="1">
      <c r="A60" s="194"/>
      <c r="B60" s="195"/>
      <c r="C60" s="195"/>
      <c r="D60" s="196"/>
      <c r="E60" s="194"/>
    </row>
    <row r="61" spans="1:5" s="239" customFormat="1">
      <c r="A61" s="194"/>
      <c r="B61" s="195"/>
      <c r="C61" s="195"/>
      <c r="D61" s="196"/>
      <c r="E61" s="194"/>
    </row>
  </sheetData>
  <mergeCells count="5">
    <mergeCell ref="A6:E6"/>
    <mergeCell ref="A7:E7"/>
    <mergeCell ref="A8:E8"/>
    <mergeCell ref="A21:B21"/>
    <mergeCell ref="C21:E21"/>
  </mergeCells>
  <printOptions horizontalCentered="1"/>
  <pageMargins left="0.25" right="0.25" top="0.64" bottom="0.36" header="0" footer="0.25"/>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showGridLines="0" rightToLeft="1" tabSelected="1" view="pageBreakPreview" zoomScale="90" zoomScaleNormal="100" zoomScaleSheetLayoutView="90" workbookViewId="0">
      <selection activeCell="H12" sqref="H12"/>
    </sheetView>
  </sheetViews>
  <sheetFormatPr defaultRowHeight="18.75"/>
  <cols>
    <col min="1" max="1" width="35.7109375" style="1" customWidth="1"/>
    <col min="2" max="3" width="24" style="2" customWidth="1"/>
    <col min="4" max="4" width="38" style="1" customWidth="1"/>
    <col min="5" max="9" width="9.140625" style="3"/>
    <col min="10" max="10" width="9.7109375" style="3" bestFit="1" customWidth="1"/>
    <col min="11" max="16384" width="9.140625" style="3"/>
  </cols>
  <sheetData>
    <row r="1" spans="1:11" ht="64.5" customHeight="1"/>
    <row r="2" spans="1:11" ht="24" customHeight="1">
      <c r="A2" s="311" t="s">
        <v>0</v>
      </c>
      <c r="B2" s="311"/>
      <c r="C2" s="311"/>
      <c r="D2" s="311"/>
    </row>
    <row r="3" spans="1:11" ht="24" customHeight="1">
      <c r="A3" s="311" t="s">
        <v>1</v>
      </c>
      <c r="B3" s="311"/>
      <c r="C3" s="311"/>
      <c r="D3" s="311"/>
    </row>
    <row r="4" spans="1:11" ht="24" customHeight="1">
      <c r="A4" s="312" t="s">
        <v>24</v>
      </c>
      <c r="B4" s="311"/>
      <c r="C4" s="311"/>
      <c r="D4" s="311"/>
    </row>
    <row r="5" spans="1:11" s="7" customFormat="1" ht="22.5" customHeight="1">
      <c r="A5" s="4" t="s">
        <v>2</v>
      </c>
      <c r="B5" s="5"/>
      <c r="C5" s="5"/>
      <c r="D5" s="6" t="s">
        <v>3</v>
      </c>
    </row>
    <row r="6" spans="1:11" s="7" customFormat="1" ht="16.5" customHeight="1">
      <c r="A6" s="313" t="s">
        <v>4</v>
      </c>
      <c r="B6" s="8" t="s">
        <v>5</v>
      </c>
      <c r="C6" s="8" t="s">
        <v>6</v>
      </c>
      <c r="D6" s="315" t="s">
        <v>7</v>
      </c>
    </row>
    <row r="7" spans="1:11" s="10" customFormat="1" ht="19.5" customHeight="1">
      <c r="A7" s="314"/>
      <c r="B7" s="9" t="s">
        <v>8</v>
      </c>
      <c r="C7" s="9" t="s">
        <v>9</v>
      </c>
      <c r="D7" s="316"/>
      <c r="E7" s="7"/>
      <c r="F7" s="7"/>
      <c r="G7" s="7"/>
      <c r="H7" s="7"/>
    </row>
    <row r="8" spans="1:11" s="10" customFormat="1" ht="42.75" customHeight="1">
      <c r="A8" s="11" t="s">
        <v>10</v>
      </c>
      <c r="B8" s="176">
        <v>1263</v>
      </c>
      <c r="C8" s="176">
        <v>2847</v>
      </c>
      <c r="D8" s="12" t="s">
        <v>11</v>
      </c>
      <c r="E8" s="7"/>
      <c r="F8" s="7"/>
      <c r="G8" s="7"/>
      <c r="H8" s="7"/>
    </row>
    <row r="9" spans="1:11" s="10" customFormat="1" ht="42.75" customHeight="1">
      <c r="A9" s="13" t="s">
        <v>12</v>
      </c>
      <c r="B9" s="177">
        <v>326</v>
      </c>
      <c r="C9" s="177">
        <v>421</v>
      </c>
      <c r="D9" s="14" t="s">
        <v>13</v>
      </c>
      <c r="E9" s="7"/>
      <c r="F9" s="7"/>
      <c r="G9" s="7"/>
      <c r="H9" s="7"/>
    </row>
    <row r="10" spans="1:11" s="10" customFormat="1" ht="42.75" customHeight="1">
      <c r="A10" s="15" t="s">
        <v>14</v>
      </c>
      <c r="B10" s="178">
        <v>97</v>
      </c>
      <c r="C10" s="178">
        <v>335</v>
      </c>
      <c r="D10" s="16" t="s">
        <v>15</v>
      </c>
      <c r="E10" s="7"/>
      <c r="F10" s="7"/>
      <c r="G10" s="7"/>
      <c r="H10" s="7"/>
    </row>
    <row r="11" spans="1:11" s="10" customFormat="1" ht="42.75" customHeight="1">
      <c r="A11" s="13" t="s">
        <v>16</v>
      </c>
      <c r="B11" s="177">
        <v>184</v>
      </c>
      <c r="C11" s="177">
        <v>2559</v>
      </c>
      <c r="D11" s="14" t="s">
        <v>17</v>
      </c>
      <c r="E11" s="7"/>
      <c r="F11" s="7"/>
      <c r="G11" s="7"/>
      <c r="H11" s="7"/>
    </row>
    <row r="12" spans="1:11" s="10" customFormat="1" ht="42.75" customHeight="1">
      <c r="A12" s="15" t="s">
        <v>18</v>
      </c>
      <c r="B12" s="178">
        <v>367</v>
      </c>
      <c r="C12" s="178">
        <v>19981</v>
      </c>
      <c r="D12" s="16" t="s">
        <v>19</v>
      </c>
      <c r="E12" s="7"/>
      <c r="F12" s="7"/>
      <c r="G12" s="7"/>
      <c r="H12" s="7"/>
    </row>
    <row r="13" spans="1:11" s="19" customFormat="1" ht="27.75" customHeight="1">
      <c r="A13" s="17" t="s">
        <v>20</v>
      </c>
      <c r="B13" s="179">
        <f>SUM(B8:B12)</f>
        <v>2237</v>
      </c>
      <c r="C13" s="179">
        <f>SUM(C8:C12)</f>
        <v>26143</v>
      </c>
      <c r="D13" s="18" t="s">
        <v>21</v>
      </c>
      <c r="E13" s="7"/>
      <c r="F13" s="7"/>
      <c r="G13" s="7"/>
      <c r="H13" s="7"/>
      <c r="I13" s="10"/>
      <c r="J13" s="10"/>
      <c r="K13" s="10"/>
    </row>
    <row r="14" spans="1:11" s="23" customFormat="1" ht="10.5" customHeight="1">
      <c r="A14" s="20"/>
      <c r="B14" s="21"/>
      <c r="C14" s="21"/>
      <c r="D14" s="22"/>
      <c r="E14" s="7"/>
      <c r="F14" s="7"/>
      <c r="G14" s="7"/>
      <c r="H14" s="7"/>
      <c r="I14" s="10"/>
      <c r="J14" s="10"/>
      <c r="K14" s="10"/>
    </row>
    <row r="15" spans="1:11" s="10" customFormat="1" ht="18" customHeight="1">
      <c r="A15" s="30" t="s">
        <v>22</v>
      </c>
      <c r="B15" s="24"/>
      <c r="C15" s="24"/>
      <c r="D15" s="31" t="s">
        <v>23</v>
      </c>
      <c r="E15" s="7"/>
      <c r="F15" s="7"/>
      <c r="G15" s="7"/>
      <c r="H15" s="7"/>
    </row>
    <row r="16" spans="1:11" s="27" customFormat="1" ht="18" customHeight="1">
      <c r="A16" s="26" t="s">
        <v>25</v>
      </c>
      <c r="B16" s="24"/>
      <c r="C16" s="24"/>
      <c r="D16" s="25" t="s">
        <v>26</v>
      </c>
      <c r="E16" s="7"/>
      <c r="F16" s="7"/>
      <c r="G16" s="7"/>
      <c r="H16" s="7"/>
      <c r="I16" s="10"/>
      <c r="J16" s="10"/>
      <c r="K16" s="10"/>
    </row>
    <row r="17" spans="1:11" s="27" customFormat="1" ht="14.25" customHeight="1">
      <c r="A17" s="20"/>
      <c r="B17" s="28"/>
      <c r="C17" s="21"/>
      <c r="D17" s="22"/>
      <c r="E17" s="7"/>
      <c r="F17" s="7"/>
      <c r="G17" s="7"/>
      <c r="H17" s="7"/>
      <c r="I17" s="10"/>
      <c r="J17" s="10"/>
      <c r="K17" s="10"/>
    </row>
    <row r="18" spans="1:11" s="10" customFormat="1" ht="21">
      <c r="A18" s="20"/>
      <c r="B18" s="28"/>
      <c r="C18" s="21"/>
      <c r="D18" s="22"/>
    </row>
    <row r="19" spans="1:11" s="10" customFormat="1">
      <c r="A19" s="20"/>
      <c r="B19" s="28"/>
      <c r="C19" s="28"/>
      <c r="D19" s="20"/>
    </row>
    <row r="20" spans="1:11" s="10" customFormat="1">
      <c r="A20" s="20"/>
      <c r="B20" s="28"/>
      <c r="C20" s="28"/>
      <c r="D20" s="20"/>
      <c r="H20" s="7"/>
    </row>
    <row r="21" spans="1:11" s="10" customFormat="1">
      <c r="A21" s="20"/>
      <c r="B21" s="28"/>
      <c r="C21" s="28"/>
      <c r="D21" s="20"/>
      <c r="H21" s="7"/>
    </row>
    <row r="22" spans="1:11" s="10" customFormat="1">
      <c r="A22" s="29"/>
      <c r="B22" s="5"/>
      <c r="C22" s="5"/>
      <c r="D22" s="29"/>
      <c r="H22" s="7"/>
    </row>
    <row r="23" spans="1:11" s="7" customFormat="1">
      <c r="A23" s="29"/>
      <c r="B23" s="5"/>
      <c r="C23" s="5"/>
      <c r="D23" s="29"/>
    </row>
    <row r="24" spans="1:11" s="7" customFormat="1">
      <c r="A24" s="29"/>
      <c r="B24" s="5"/>
      <c r="C24" s="5"/>
      <c r="D24" s="29"/>
    </row>
    <row r="25" spans="1:11" s="7" customFormat="1">
      <c r="A25" s="29"/>
      <c r="B25" s="5"/>
      <c r="C25" s="5"/>
      <c r="D25" s="29"/>
    </row>
    <row r="26" spans="1:11" s="7" customFormat="1">
      <c r="A26" s="29"/>
      <c r="B26" s="5"/>
      <c r="C26" s="5"/>
      <c r="D26" s="29"/>
    </row>
    <row r="27" spans="1:11" s="7" customFormat="1">
      <c r="A27" s="29"/>
      <c r="B27" s="5"/>
      <c r="C27" s="5"/>
      <c r="D27" s="29"/>
    </row>
    <row r="28" spans="1:11" s="7" customFormat="1">
      <c r="A28" s="29"/>
      <c r="B28" s="5"/>
      <c r="C28" s="5"/>
      <c r="D28" s="29"/>
    </row>
    <row r="29" spans="1:11" s="7" customFormat="1">
      <c r="A29" s="29"/>
      <c r="B29" s="5"/>
      <c r="C29" s="5"/>
      <c r="D29" s="29"/>
    </row>
    <row r="30" spans="1:11" s="7" customFormat="1">
      <c r="A30" s="29"/>
      <c r="B30" s="5"/>
      <c r="C30" s="5"/>
      <c r="D30" s="29"/>
    </row>
    <row r="31" spans="1:11" s="7" customFormat="1">
      <c r="A31" s="29"/>
      <c r="B31" s="5"/>
      <c r="C31" s="5"/>
      <c r="D31" s="29"/>
    </row>
    <row r="32" spans="1:11" s="7" customFormat="1">
      <c r="A32" s="29"/>
      <c r="B32" s="5"/>
      <c r="C32" s="5"/>
      <c r="D32" s="29"/>
    </row>
    <row r="33" spans="1:4" s="7" customFormat="1">
      <c r="A33" s="29"/>
      <c r="B33" s="5"/>
      <c r="C33" s="5"/>
      <c r="D33" s="29"/>
    </row>
    <row r="34" spans="1:4" s="7" customFormat="1">
      <c r="A34" s="29"/>
      <c r="B34" s="5"/>
      <c r="C34" s="5"/>
      <c r="D34" s="29"/>
    </row>
    <row r="35" spans="1:4" s="7" customFormat="1">
      <c r="A35" s="29"/>
      <c r="B35" s="5"/>
      <c r="C35" s="5"/>
      <c r="D35" s="29"/>
    </row>
    <row r="36" spans="1:4" s="7" customFormat="1">
      <c r="A36" s="29"/>
      <c r="B36" s="5"/>
      <c r="C36" s="5"/>
      <c r="D36" s="29"/>
    </row>
    <row r="37" spans="1:4" s="7" customFormat="1">
      <c r="A37" s="1"/>
      <c r="B37" s="2"/>
      <c r="C37" s="2"/>
      <c r="D37" s="1"/>
    </row>
  </sheetData>
  <mergeCells count="5">
    <mergeCell ref="A2:D2"/>
    <mergeCell ref="A3:D3"/>
    <mergeCell ref="A4:D4"/>
    <mergeCell ref="A6:A7"/>
    <mergeCell ref="D6:D7"/>
  </mergeCells>
  <printOptions horizontalCentered="1"/>
  <pageMargins left="0.7" right="0.7" top="0.75" bottom="0.75" header="0.3" footer="0.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CDBE-2BF5-428C-A731-D06B6510FA5D}">
  <dimension ref="A3:I41"/>
  <sheetViews>
    <sheetView showGridLines="0" rightToLeft="1" view="pageBreakPreview" zoomScale="80" zoomScaleNormal="100" zoomScaleSheetLayoutView="80" workbookViewId="0">
      <selection activeCell="H16" sqref="H16"/>
    </sheetView>
  </sheetViews>
  <sheetFormatPr defaultRowHeight="18.75"/>
  <cols>
    <col min="1" max="1" width="46.85546875" style="1" customWidth="1"/>
    <col min="2" max="2" width="17.7109375" style="1" customWidth="1"/>
    <col min="3" max="3" width="17.7109375" style="2" customWidth="1"/>
    <col min="4" max="4" width="16.140625" style="2" customWidth="1"/>
    <col min="5" max="5" width="40.7109375" style="1" customWidth="1"/>
    <col min="6" max="9" width="9.140625" style="1"/>
    <col min="10" max="16384" width="9.140625" style="3"/>
  </cols>
  <sheetData>
    <row r="3" spans="1:9" ht="29.25" customHeight="1"/>
    <row r="4" spans="1:9" ht="9" hidden="1" customHeight="1"/>
    <row r="5" spans="1:9" ht="24" customHeight="1">
      <c r="A5" s="317" t="s">
        <v>27</v>
      </c>
      <c r="B5" s="317"/>
      <c r="C5" s="317"/>
      <c r="D5" s="317"/>
      <c r="E5" s="317"/>
    </row>
    <row r="6" spans="1:9" ht="24" customHeight="1">
      <c r="A6" s="317" t="s">
        <v>28</v>
      </c>
      <c r="B6" s="317"/>
      <c r="C6" s="317"/>
      <c r="D6" s="317"/>
      <c r="E6" s="317"/>
    </row>
    <row r="7" spans="1:9" ht="24" customHeight="1">
      <c r="A7" s="317" t="s">
        <v>29</v>
      </c>
      <c r="B7" s="317"/>
      <c r="C7" s="317"/>
      <c r="D7" s="317"/>
      <c r="E7" s="317"/>
    </row>
    <row r="8" spans="1:9" s="7" customFormat="1" ht="2.25" hidden="1" customHeight="1">
      <c r="A8" s="318"/>
      <c r="B8" s="318"/>
      <c r="C8" s="319"/>
      <c r="D8" s="319"/>
      <c r="E8" s="319"/>
      <c r="F8" s="29"/>
      <c r="G8" s="29"/>
      <c r="H8" s="29"/>
      <c r="I8" s="29"/>
    </row>
    <row r="9" spans="1:9" s="7" customFormat="1" ht="17.25" customHeight="1">
      <c r="A9" s="4" t="s">
        <v>30</v>
      </c>
      <c r="B9" s="4"/>
      <c r="C9" s="5"/>
      <c r="D9" s="5"/>
      <c r="E9" s="6"/>
      <c r="F9" s="29"/>
      <c r="G9" s="32"/>
      <c r="H9" s="29"/>
      <c r="I9" s="29"/>
    </row>
    <row r="10" spans="1:9" s="10" customFormat="1" ht="16.5" customHeight="1">
      <c r="A10" s="313" t="s">
        <v>4</v>
      </c>
      <c r="B10" s="320">
        <v>2019</v>
      </c>
      <c r="C10" s="320">
        <v>2020</v>
      </c>
      <c r="D10" s="320">
        <v>2021</v>
      </c>
      <c r="E10" s="315" t="s">
        <v>7</v>
      </c>
      <c r="F10" s="20"/>
      <c r="G10" s="20"/>
      <c r="H10" s="20"/>
      <c r="I10" s="20"/>
    </row>
    <row r="11" spans="1:9" s="10" customFormat="1" ht="19.5" customHeight="1">
      <c r="A11" s="314"/>
      <c r="B11" s="321"/>
      <c r="C11" s="321"/>
      <c r="D11" s="321"/>
      <c r="E11" s="316"/>
      <c r="F11" s="20"/>
      <c r="G11" s="20"/>
      <c r="H11" s="20"/>
      <c r="I11" s="20"/>
    </row>
    <row r="12" spans="1:9" s="10" customFormat="1" ht="47.25" customHeight="1">
      <c r="A12" s="11" t="s">
        <v>10</v>
      </c>
      <c r="B12" s="180">
        <v>5351</v>
      </c>
      <c r="C12" s="181">
        <v>5165</v>
      </c>
      <c r="D12" s="181">
        <v>5642</v>
      </c>
      <c r="E12" s="12" t="s">
        <v>11</v>
      </c>
      <c r="F12" s="20"/>
      <c r="G12" s="20"/>
      <c r="H12" s="20"/>
      <c r="I12" s="20"/>
    </row>
    <row r="13" spans="1:9" s="10" customFormat="1" ht="47.25" customHeight="1">
      <c r="A13" s="13" t="s">
        <v>12</v>
      </c>
      <c r="B13" s="182">
        <v>4341</v>
      </c>
      <c r="C13" s="183">
        <v>3732</v>
      </c>
      <c r="D13" s="183">
        <v>3855</v>
      </c>
      <c r="E13" s="14" t="s">
        <v>13</v>
      </c>
      <c r="F13" s="20"/>
      <c r="G13" s="20"/>
      <c r="H13" s="20"/>
      <c r="I13" s="20"/>
    </row>
    <row r="14" spans="1:9" s="10" customFormat="1" ht="47.25" customHeight="1">
      <c r="A14" s="15" t="s">
        <v>14</v>
      </c>
      <c r="B14" s="184">
        <v>558</v>
      </c>
      <c r="C14" s="185">
        <v>497</v>
      </c>
      <c r="D14" s="185">
        <v>494</v>
      </c>
      <c r="E14" s="16" t="s">
        <v>15</v>
      </c>
      <c r="F14" s="20"/>
      <c r="G14" s="20"/>
      <c r="H14" s="20"/>
      <c r="I14" s="20"/>
    </row>
    <row r="15" spans="1:9" s="10" customFormat="1" ht="47.25" customHeight="1">
      <c r="A15" s="13" t="s">
        <v>31</v>
      </c>
      <c r="B15" s="182">
        <v>823</v>
      </c>
      <c r="C15" s="186">
        <v>816</v>
      </c>
      <c r="D15" s="186">
        <v>810</v>
      </c>
      <c r="E15" s="14" t="s">
        <v>17</v>
      </c>
      <c r="F15" s="20"/>
      <c r="G15" s="20"/>
      <c r="H15" s="20"/>
      <c r="I15" s="20"/>
    </row>
    <row r="16" spans="1:9" s="10" customFormat="1" ht="47.25" customHeight="1">
      <c r="A16" s="15" t="s">
        <v>18</v>
      </c>
      <c r="B16" s="184">
        <v>1652</v>
      </c>
      <c r="C16" s="187">
        <v>1309</v>
      </c>
      <c r="D16" s="187">
        <v>1082</v>
      </c>
      <c r="E16" s="16" t="s">
        <v>19</v>
      </c>
      <c r="F16" s="20"/>
      <c r="G16" s="20"/>
      <c r="H16" s="20"/>
      <c r="I16" s="20"/>
    </row>
    <row r="17" spans="1:9" s="10" customFormat="1" ht="33" customHeight="1">
      <c r="A17" s="17" t="s">
        <v>20</v>
      </c>
      <c r="B17" s="188">
        <f>SUM(B12:B16)</f>
        <v>12725</v>
      </c>
      <c r="C17" s="188">
        <f t="shared" ref="C17:D17" si="0">SUM(C12:C16)</f>
        <v>11519</v>
      </c>
      <c r="D17" s="188">
        <f t="shared" si="0"/>
        <v>11883</v>
      </c>
      <c r="E17" s="18" t="s">
        <v>21</v>
      </c>
      <c r="F17" s="20"/>
      <c r="G17" s="20"/>
      <c r="H17" s="20"/>
      <c r="I17" s="20"/>
    </row>
    <row r="18" spans="1:9" s="10" customFormat="1" ht="9" customHeight="1">
      <c r="A18" s="20"/>
      <c r="B18" s="20"/>
      <c r="C18" s="21"/>
      <c r="D18" s="21"/>
      <c r="E18" s="22"/>
      <c r="F18" s="20"/>
      <c r="G18" s="20"/>
      <c r="H18" s="20"/>
      <c r="I18" s="20"/>
    </row>
    <row r="19" spans="1:9" s="10" customFormat="1" ht="17.25" customHeight="1">
      <c r="A19" s="33" t="s">
        <v>32</v>
      </c>
      <c r="B19" s="33"/>
      <c r="C19" s="33"/>
      <c r="D19" s="34"/>
      <c r="E19" s="35" t="s">
        <v>33</v>
      </c>
      <c r="F19" s="20"/>
      <c r="G19" s="20"/>
      <c r="H19" s="20"/>
      <c r="I19" s="20"/>
    </row>
    <row r="20" spans="1:9" s="10" customFormat="1" ht="18.75" customHeight="1">
      <c r="A20" s="33" t="s">
        <v>25</v>
      </c>
      <c r="B20" s="33"/>
      <c r="C20" s="33"/>
      <c r="D20" s="34"/>
      <c r="E20" s="34" t="s">
        <v>26</v>
      </c>
      <c r="F20" s="20"/>
      <c r="G20" s="20"/>
      <c r="H20" s="20"/>
      <c r="I20" s="20"/>
    </row>
    <row r="21" spans="1:9" s="37" customFormat="1" ht="18" customHeight="1">
      <c r="A21" s="26"/>
      <c r="B21" s="26"/>
      <c r="C21" s="28"/>
      <c r="D21" s="21"/>
      <c r="E21" s="25"/>
      <c r="F21" s="36"/>
      <c r="G21" s="36"/>
      <c r="H21" s="36"/>
      <c r="I21" s="36"/>
    </row>
    <row r="22" spans="1:9" s="38" customFormat="1" ht="22.5" customHeight="1">
      <c r="A22" s="20"/>
      <c r="B22" s="20"/>
      <c r="C22" s="28"/>
      <c r="D22" s="28"/>
      <c r="E22" s="20"/>
      <c r="F22" s="20"/>
      <c r="G22" s="20"/>
      <c r="H22" s="20"/>
      <c r="I22" s="20"/>
    </row>
    <row r="23" spans="1:9" s="10" customFormat="1" ht="16.5" customHeight="1">
      <c r="A23" s="20"/>
      <c r="B23" s="20"/>
      <c r="C23" s="28"/>
      <c r="D23" s="28"/>
      <c r="E23" s="20"/>
      <c r="F23" s="20"/>
      <c r="G23" s="20"/>
      <c r="H23" s="20"/>
      <c r="I23" s="20"/>
    </row>
    <row r="24" spans="1:9" s="10" customFormat="1">
      <c r="A24" s="20"/>
      <c r="B24" s="20"/>
      <c r="C24" s="28"/>
      <c r="D24" s="28"/>
      <c r="E24" s="20"/>
      <c r="F24" s="20"/>
      <c r="G24" s="20"/>
      <c r="H24" s="20"/>
      <c r="I24" s="20"/>
    </row>
    <row r="25" spans="1:9" s="10" customFormat="1">
      <c r="A25" s="20"/>
      <c r="B25" s="20"/>
      <c r="C25" s="28"/>
      <c r="D25" s="28"/>
      <c r="E25" s="20"/>
      <c r="F25" s="20"/>
      <c r="G25" s="20"/>
      <c r="H25" s="20"/>
      <c r="I25" s="20"/>
    </row>
    <row r="26" spans="1:9" s="10" customFormat="1">
      <c r="A26" s="29"/>
      <c r="B26" s="29"/>
      <c r="C26" s="5"/>
      <c r="D26" s="5"/>
      <c r="E26" s="29"/>
      <c r="F26" s="20"/>
      <c r="G26" s="20"/>
      <c r="H26" s="20"/>
      <c r="I26" s="20"/>
    </row>
    <row r="27" spans="1:9" s="7" customFormat="1">
      <c r="A27" s="29"/>
      <c r="B27" s="29"/>
      <c r="C27" s="5"/>
      <c r="D27" s="5"/>
      <c r="E27" s="29"/>
      <c r="F27" s="29"/>
      <c r="G27" s="29"/>
      <c r="H27" s="29"/>
      <c r="I27" s="29"/>
    </row>
    <row r="28" spans="1:9" s="7" customFormat="1">
      <c r="A28" s="29"/>
      <c r="B28" s="29"/>
      <c r="C28" s="5"/>
      <c r="D28" s="5"/>
      <c r="E28" s="29"/>
      <c r="F28" s="29"/>
      <c r="G28" s="29"/>
      <c r="H28" s="29"/>
      <c r="I28" s="29"/>
    </row>
    <row r="29" spans="1:9" s="7" customFormat="1">
      <c r="A29" s="29"/>
      <c r="B29" s="29"/>
      <c r="C29" s="5"/>
      <c r="D29" s="5"/>
      <c r="E29" s="29"/>
      <c r="F29" s="29"/>
      <c r="G29" s="29"/>
      <c r="H29" s="29"/>
      <c r="I29" s="29"/>
    </row>
    <row r="30" spans="1:9" s="7" customFormat="1">
      <c r="A30" s="29"/>
      <c r="B30" s="29"/>
      <c r="C30" s="5"/>
      <c r="D30" s="5"/>
      <c r="E30" s="29"/>
      <c r="F30" s="29"/>
      <c r="G30" s="29"/>
      <c r="H30" s="29"/>
      <c r="I30" s="29"/>
    </row>
    <row r="31" spans="1:9" s="7" customFormat="1">
      <c r="A31" s="29"/>
      <c r="B31" s="29"/>
      <c r="C31" s="5"/>
      <c r="D31" s="5"/>
      <c r="E31" s="29"/>
      <c r="F31" s="29"/>
      <c r="G31" s="29"/>
      <c r="H31" s="29"/>
      <c r="I31" s="29"/>
    </row>
    <row r="32" spans="1:9" s="7" customFormat="1">
      <c r="A32" s="29"/>
      <c r="B32" s="29"/>
      <c r="C32" s="5"/>
      <c r="D32" s="5"/>
      <c r="E32" s="29"/>
      <c r="F32" s="29"/>
      <c r="G32" s="29"/>
      <c r="H32" s="29"/>
      <c r="I32" s="29"/>
    </row>
    <row r="33" spans="1:9" s="7" customFormat="1">
      <c r="A33" s="29"/>
      <c r="B33" s="29"/>
      <c r="C33" s="5"/>
      <c r="D33" s="5"/>
      <c r="E33" s="29"/>
      <c r="F33" s="29"/>
      <c r="G33" s="29"/>
      <c r="H33" s="29"/>
      <c r="I33" s="29"/>
    </row>
    <row r="34" spans="1:9" s="7" customFormat="1">
      <c r="A34" s="29"/>
      <c r="B34" s="29"/>
      <c r="C34" s="5"/>
      <c r="D34" s="5"/>
      <c r="E34" s="29"/>
      <c r="F34" s="29"/>
      <c r="G34" s="29"/>
      <c r="H34" s="29"/>
      <c r="I34" s="29"/>
    </row>
    <row r="35" spans="1:9" s="7" customFormat="1">
      <c r="A35" s="29"/>
      <c r="B35" s="29"/>
      <c r="C35" s="5"/>
      <c r="D35" s="5"/>
      <c r="E35" s="29"/>
      <c r="F35" s="29"/>
      <c r="G35" s="29"/>
      <c r="H35" s="29"/>
      <c r="I35" s="29"/>
    </row>
    <row r="36" spans="1:9" s="7" customFormat="1">
      <c r="A36" s="29"/>
      <c r="B36" s="29"/>
      <c r="C36" s="5"/>
      <c r="D36" s="5"/>
      <c r="E36" s="29"/>
      <c r="F36" s="29"/>
      <c r="G36" s="29"/>
      <c r="H36" s="29"/>
      <c r="I36" s="29"/>
    </row>
    <row r="37" spans="1:9" s="7" customFormat="1">
      <c r="A37" s="29"/>
      <c r="B37" s="29"/>
      <c r="C37" s="5"/>
      <c r="D37" s="5"/>
      <c r="E37" s="29"/>
      <c r="F37" s="29"/>
      <c r="G37" s="29"/>
      <c r="H37" s="29"/>
      <c r="I37" s="29"/>
    </row>
    <row r="38" spans="1:9" s="7" customFormat="1">
      <c r="A38" s="29"/>
      <c r="B38" s="29"/>
      <c r="C38" s="5"/>
      <c r="D38" s="5"/>
      <c r="E38" s="29"/>
      <c r="F38" s="29"/>
      <c r="G38" s="29"/>
      <c r="H38" s="29"/>
      <c r="I38" s="29"/>
    </row>
    <row r="39" spans="1:9" s="7" customFormat="1">
      <c r="A39" s="29"/>
      <c r="B39" s="29"/>
      <c r="C39" s="5"/>
      <c r="D39" s="5"/>
      <c r="E39" s="29"/>
      <c r="F39" s="29"/>
      <c r="G39" s="29"/>
      <c r="H39" s="29"/>
      <c r="I39" s="29"/>
    </row>
    <row r="40" spans="1:9" s="7" customFormat="1">
      <c r="A40" s="29"/>
      <c r="B40" s="29"/>
      <c r="C40" s="5"/>
      <c r="D40" s="5"/>
      <c r="E40" s="29"/>
      <c r="F40" s="29"/>
      <c r="G40" s="29"/>
      <c r="H40" s="29"/>
      <c r="I40" s="29"/>
    </row>
    <row r="41" spans="1:9" s="7" customFormat="1">
      <c r="A41" s="1"/>
      <c r="B41" s="1"/>
      <c r="C41" s="2"/>
      <c r="D41" s="2"/>
      <c r="E41" s="1"/>
      <c r="F41" s="29"/>
      <c r="G41" s="29"/>
      <c r="H41" s="29"/>
      <c r="I41" s="29"/>
    </row>
  </sheetData>
  <mergeCells count="9">
    <mergeCell ref="A5:E5"/>
    <mergeCell ref="A6:E6"/>
    <mergeCell ref="A7:E7"/>
    <mergeCell ref="A8:E8"/>
    <mergeCell ref="A10:A11"/>
    <mergeCell ref="B10:B11"/>
    <mergeCell ref="C10:C11"/>
    <mergeCell ref="D10:D11"/>
    <mergeCell ref="E10:E11"/>
  </mergeCells>
  <printOptions horizontalCentered="1"/>
  <pageMargins left="0.25" right="0.25" top="0.5" bottom="0.5" header="0" footer="0.25"/>
  <pageSetup paperSize="9"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FF29-1B03-4B1F-9FB7-209A716E949F}">
  <dimension ref="A1:H35"/>
  <sheetViews>
    <sheetView showGridLines="0" rightToLeft="1" view="pageBreakPreview" zoomScale="90" zoomScaleNormal="100" zoomScaleSheetLayoutView="90" workbookViewId="0">
      <selection activeCell="B18" sqref="B18"/>
    </sheetView>
  </sheetViews>
  <sheetFormatPr defaultRowHeight="18.75"/>
  <cols>
    <col min="1" max="1" width="26.5703125" style="1" customWidth="1"/>
    <col min="2" max="2" width="13.28515625" style="1" customWidth="1"/>
    <col min="3" max="3" width="26.85546875" style="2" customWidth="1"/>
    <col min="4" max="4" width="28.85546875" style="2" customWidth="1"/>
    <col min="5" max="5" width="13.28515625" style="1" customWidth="1"/>
    <col min="6" max="6" width="28.7109375" style="1" customWidth="1"/>
    <col min="7" max="16384" width="9.140625" style="3"/>
  </cols>
  <sheetData>
    <row r="1" spans="1:8" ht="63.75" customHeight="1"/>
    <row r="2" spans="1:8" ht="24">
      <c r="A2" s="333" t="s">
        <v>34</v>
      </c>
      <c r="B2" s="333"/>
      <c r="C2" s="333"/>
      <c r="D2" s="333"/>
      <c r="E2" s="333"/>
      <c r="F2" s="333"/>
    </row>
    <row r="3" spans="1:8" ht="24">
      <c r="A3" s="333" t="s">
        <v>35</v>
      </c>
      <c r="B3" s="333"/>
      <c r="C3" s="333"/>
      <c r="D3" s="333"/>
      <c r="E3" s="333"/>
      <c r="F3" s="333"/>
    </row>
    <row r="4" spans="1:8" s="7" customFormat="1" ht="18.75" customHeight="1">
      <c r="A4" s="334" t="s">
        <v>24</v>
      </c>
      <c r="B4" s="319"/>
      <c r="C4" s="319"/>
      <c r="D4" s="319"/>
      <c r="E4" s="319"/>
      <c r="F4" s="319"/>
    </row>
    <row r="5" spans="1:8" s="10" customFormat="1" ht="21">
      <c r="A5" s="39" t="s">
        <v>36</v>
      </c>
      <c r="B5" s="20"/>
      <c r="C5" s="28"/>
      <c r="D5" s="28"/>
      <c r="E5" s="335" t="s">
        <v>37</v>
      </c>
      <c r="F5" s="335"/>
    </row>
    <row r="6" spans="1:8" s="10" customFormat="1" ht="37.5" customHeight="1">
      <c r="A6" s="336" t="s">
        <v>4</v>
      </c>
      <c r="B6" s="337"/>
      <c r="C6" s="40" t="s">
        <v>38</v>
      </c>
      <c r="D6" s="40" t="s">
        <v>102</v>
      </c>
      <c r="E6" s="338" t="s">
        <v>7</v>
      </c>
      <c r="F6" s="336"/>
    </row>
    <row r="7" spans="1:8" s="10" customFormat="1" ht="21" customHeight="1">
      <c r="A7" s="325" t="s">
        <v>10</v>
      </c>
      <c r="B7" s="41" t="s">
        <v>5</v>
      </c>
      <c r="C7" s="42">
        <v>1629</v>
      </c>
      <c r="D7" s="43">
        <v>10166</v>
      </c>
      <c r="E7" s="44" t="s">
        <v>8</v>
      </c>
      <c r="F7" s="332" t="s">
        <v>11</v>
      </c>
    </row>
    <row r="8" spans="1:8" s="10" customFormat="1" ht="24" customHeight="1">
      <c r="A8" s="326"/>
      <c r="B8" s="41" t="s">
        <v>39</v>
      </c>
      <c r="C8" s="42">
        <v>1044993.5500000002</v>
      </c>
      <c r="D8" s="43">
        <v>187662.35</v>
      </c>
      <c r="E8" s="45" t="s">
        <v>40</v>
      </c>
      <c r="F8" s="327"/>
      <c r="H8" s="46"/>
    </row>
    <row r="9" spans="1:8" s="10" customFormat="1" ht="24" customHeight="1">
      <c r="A9" s="322" t="s">
        <v>41</v>
      </c>
      <c r="B9" s="47" t="s">
        <v>5</v>
      </c>
      <c r="C9" s="48">
        <v>123</v>
      </c>
      <c r="D9" s="49">
        <v>1280</v>
      </c>
      <c r="E9" s="50" t="s">
        <v>8</v>
      </c>
      <c r="F9" s="324" t="s">
        <v>13</v>
      </c>
    </row>
    <row r="10" spans="1:8" s="10" customFormat="1" ht="24" customHeight="1">
      <c r="A10" s="322"/>
      <c r="B10" s="47" t="s">
        <v>39</v>
      </c>
      <c r="C10" s="48">
        <v>173689.24</v>
      </c>
      <c r="D10" s="49">
        <v>8014.5999999999995</v>
      </c>
      <c r="E10" s="51" t="s">
        <v>40</v>
      </c>
      <c r="F10" s="324"/>
    </row>
    <row r="11" spans="1:8" s="10" customFormat="1" ht="24" customHeight="1">
      <c r="A11" s="325" t="s">
        <v>42</v>
      </c>
      <c r="B11" s="41" t="s">
        <v>5</v>
      </c>
      <c r="C11" s="42">
        <v>61</v>
      </c>
      <c r="D11" s="43">
        <v>1928</v>
      </c>
      <c r="E11" s="44" t="s">
        <v>8</v>
      </c>
      <c r="F11" s="327" t="s">
        <v>43</v>
      </c>
    </row>
    <row r="12" spans="1:8" s="10" customFormat="1" ht="24" customHeight="1">
      <c r="A12" s="326"/>
      <c r="B12" s="41" t="s">
        <v>39</v>
      </c>
      <c r="C12" s="42">
        <v>98849.59</v>
      </c>
      <c r="D12" s="43">
        <v>84350.87</v>
      </c>
      <c r="E12" s="45" t="s">
        <v>40</v>
      </c>
      <c r="F12" s="327"/>
    </row>
    <row r="13" spans="1:8" s="10" customFormat="1" ht="21" customHeight="1">
      <c r="A13" s="322" t="s">
        <v>31</v>
      </c>
      <c r="B13" s="47" t="s">
        <v>5</v>
      </c>
      <c r="C13" s="48">
        <v>90</v>
      </c>
      <c r="D13" s="49">
        <v>2376</v>
      </c>
      <c r="E13" s="50" t="s">
        <v>8</v>
      </c>
      <c r="F13" s="324" t="s">
        <v>44</v>
      </c>
    </row>
    <row r="14" spans="1:8" s="10" customFormat="1" ht="24" customHeight="1">
      <c r="A14" s="323"/>
      <c r="B14" s="47" t="s">
        <v>39</v>
      </c>
      <c r="C14" s="48">
        <v>211968.91999999998</v>
      </c>
      <c r="D14" s="49">
        <v>248359.77</v>
      </c>
      <c r="E14" s="51" t="s">
        <v>40</v>
      </c>
      <c r="F14" s="324"/>
    </row>
    <row r="15" spans="1:8" s="10" customFormat="1" ht="24" customHeight="1">
      <c r="A15" s="325" t="s">
        <v>45</v>
      </c>
      <c r="B15" s="41" t="s">
        <v>5</v>
      </c>
      <c r="C15" s="42">
        <v>123</v>
      </c>
      <c r="D15" s="43">
        <v>4722</v>
      </c>
      <c r="E15" s="44" t="s">
        <v>8</v>
      </c>
      <c r="F15" s="327" t="s">
        <v>46</v>
      </c>
    </row>
    <row r="16" spans="1:8" s="10" customFormat="1" ht="24" customHeight="1">
      <c r="A16" s="326"/>
      <c r="B16" s="41" t="s">
        <v>39</v>
      </c>
      <c r="C16" s="42">
        <v>2123583.4500000002</v>
      </c>
      <c r="D16" s="43">
        <v>605653.75</v>
      </c>
      <c r="E16" s="45" t="s">
        <v>40</v>
      </c>
      <c r="F16" s="327"/>
    </row>
    <row r="17" spans="1:6" s="10" customFormat="1" ht="20.25" customHeight="1">
      <c r="A17" s="328" t="s">
        <v>47</v>
      </c>
      <c r="B17" s="52" t="s">
        <v>5</v>
      </c>
      <c r="C17" s="53">
        <f>SUM(C7,C9,C11,C13,C15)</f>
        <v>2026</v>
      </c>
      <c r="D17" s="54">
        <f>SUM(D7,D9,D11,D13,D15)</f>
        <v>20472</v>
      </c>
      <c r="E17" s="55" t="s">
        <v>8</v>
      </c>
      <c r="F17" s="330" t="s">
        <v>48</v>
      </c>
    </row>
    <row r="18" spans="1:6" s="10" customFormat="1" ht="20.25" customHeight="1">
      <c r="A18" s="329"/>
      <c r="B18" s="56" t="s">
        <v>39</v>
      </c>
      <c r="C18" s="57">
        <f>SUM(C8,C10,C12,C14,C16)</f>
        <v>3653084.75</v>
      </c>
      <c r="D18" s="58">
        <f>SUM(D8,D10,D12,D14,D16)</f>
        <v>1134041.3399999999</v>
      </c>
      <c r="E18" s="59" t="s">
        <v>40</v>
      </c>
      <c r="F18" s="331"/>
    </row>
    <row r="19" spans="1:6" s="66" customFormat="1" ht="10.5" customHeight="1">
      <c r="A19" s="60"/>
      <c r="B19" s="61"/>
      <c r="C19" s="62"/>
      <c r="D19" s="63"/>
      <c r="E19" s="64"/>
      <c r="F19" s="65"/>
    </row>
    <row r="20" spans="1:6" s="69" customFormat="1" ht="18.75" customHeight="1">
      <c r="A20" s="30" t="s">
        <v>49</v>
      </c>
      <c r="B20" s="67"/>
      <c r="C20" s="68"/>
      <c r="D20" s="68"/>
      <c r="E20" s="67"/>
      <c r="F20" s="67" t="s">
        <v>50</v>
      </c>
    </row>
    <row r="21" spans="1:6" s="69" customFormat="1" ht="18.75" customHeight="1">
      <c r="A21" s="30" t="s">
        <v>25</v>
      </c>
      <c r="B21" s="67"/>
      <c r="C21" s="68"/>
      <c r="D21" s="68"/>
      <c r="E21" s="67"/>
      <c r="F21" s="67" t="s">
        <v>26</v>
      </c>
    </row>
    <row r="22" spans="1:6" s="74" customFormat="1" ht="18" customHeight="1">
      <c r="A22" s="70"/>
      <c r="B22" s="71"/>
      <c r="C22" s="72"/>
      <c r="D22" s="73"/>
      <c r="E22" s="70"/>
      <c r="F22" s="70"/>
    </row>
    <row r="23" spans="1:6" s="7" customFormat="1">
      <c r="A23" s="29"/>
      <c r="B23" s="75"/>
      <c r="C23" s="76"/>
      <c r="D23" s="76"/>
      <c r="E23" s="29"/>
      <c r="F23" s="29"/>
    </row>
    <row r="24" spans="1:6" s="7" customFormat="1">
      <c r="A24" s="29"/>
      <c r="B24" s="29"/>
      <c r="C24" s="5"/>
      <c r="D24" s="5"/>
      <c r="E24" s="29"/>
      <c r="F24" s="29"/>
    </row>
    <row r="25" spans="1:6" s="7" customFormat="1">
      <c r="A25" s="29"/>
      <c r="B25" s="29"/>
      <c r="C25" s="5"/>
      <c r="D25" s="5"/>
      <c r="E25" s="29"/>
      <c r="F25" s="29"/>
    </row>
    <row r="26" spans="1:6" s="7" customFormat="1">
      <c r="A26" s="29"/>
      <c r="B26" s="29"/>
      <c r="C26" s="5"/>
      <c r="D26" s="5"/>
      <c r="E26" s="29"/>
      <c r="F26" s="29"/>
    </row>
    <row r="27" spans="1:6" s="7" customFormat="1">
      <c r="A27" s="29"/>
      <c r="B27" s="29"/>
      <c r="C27" s="5"/>
      <c r="D27" s="5"/>
      <c r="E27" s="29"/>
      <c r="F27" s="29"/>
    </row>
    <row r="28" spans="1:6" s="7" customFormat="1">
      <c r="A28" s="29"/>
      <c r="B28" s="29"/>
      <c r="C28" s="5"/>
      <c r="D28" s="5"/>
      <c r="E28" s="29"/>
      <c r="F28" s="29"/>
    </row>
    <row r="29" spans="1:6" s="7" customFormat="1">
      <c r="A29" s="29"/>
      <c r="B29" s="29"/>
      <c r="C29" s="5"/>
      <c r="D29" s="5"/>
      <c r="E29" s="29"/>
      <c r="F29" s="29"/>
    </row>
    <row r="30" spans="1:6" s="7" customFormat="1">
      <c r="A30" s="29"/>
      <c r="B30" s="29"/>
      <c r="C30" s="5"/>
      <c r="D30" s="5"/>
      <c r="E30" s="29"/>
      <c r="F30" s="29"/>
    </row>
    <row r="31" spans="1:6" s="7" customFormat="1">
      <c r="A31" s="29"/>
      <c r="B31" s="29"/>
      <c r="C31" s="5"/>
      <c r="D31" s="5"/>
      <c r="E31" s="29"/>
      <c r="F31" s="29"/>
    </row>
    <row r="32" spans="1:6" s="7" customFormat="1">
      <c r="A32" s="29"/>
      <c r="B32" s="29"/>
      <c r="C32" s="5"/>
      <c r="D32" s="5"/>
      <c r="E32" s="29"/>
      <c r="F32" s="29"/>
    </row>
    <row r="33" spans="1:6" s="7" customFormat="1">
      <c r="A33" s="29"/>
      <c r="B33" s="29"/>
      <c r="C33" s="5"/>
      <c r="D33" s="5"/>
      <c r="E33" s="29"/>
      <c r="F33" s="29"/>
    </row>
    <row r="34" spans="1:6" s="7" customFormat="1">
      <c r="A34" s="29"/>
      <c r="B34" s="29"/>
      <c r="C34" s="5"/>
      <c r="D34" s="5"/>
      <c r="E34" s="29"/>
      <c r="F34" s="29"/>
    </row>
    <row r="35" spans="1:6" s="7" customFormat="1">
      <c r="A35" s="29"/>
      <c r="B35" s="29"/>
      <c r="C35" s="5"/>
      <c r="D35" s="5"/>
      <c r="E35" s="29"/>
      <c r="F35" s="29"/>
    </row>
  </sheetData>
  <mergeCells count="18">
    <mergeCell ref="A2:F2"/>
    <mergeCell ref="A3:F3"/>
    <mergeCell ref="A4:F4"/>
    <mergeCell ref="E5:F5"/>
    <mergeCell ref="A6:B6"/>
    <mergeCell ref="E6:F6"/>
    <mergeCell ref="A7:A8"/>
    <mergeCell ref="F7:F8"/>
    <mergeCell ref="A9:A10"/>
    <mergeCell ref="F9:F10"/>
    <mergeCell ref="A11:A12"/>
    <mergeCell ref="F11:F12"/>
    <mergeCell ref="A13:A14"/>
    <mergeCell ref="F13:F14"/>
    <mergeCell ref="A15:A16"/>
    <mergeCell ref="F15:F16"/>
    <mergeCell ref="A17:A18"/>
    <mergeCell ref="F17:F18"/>
  </mergeCells>
  <printOptions horizontalCentered="1"/>
  <pageMargins left="0.25" right="0.25" top="0.5" bottom="0.5" header="0" footer="0.25"/>
  <pageSetup paperSize="9"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7E29-7978-49E4-B5C5-C7666173510F}">
  <dimension ref="A1:K56"/>
  <sheetViews>
    <sheetView showGridLines="0" rightToLeft="1" view="pageBreakPreview" zoomScaleNormal="100" zoomScaleSheetLayoutView="100" workbookViewId="0">
      <selection activeCell="B18" sqref="B18"/>
    </sheetView>
  </sheetViews>
  <sheetFormatPr defaultRowHeight="18.75"/>
  <cols>
    <col min="1" max="1" width="24" style="77" customWidth="1"/>
    <col min="2" max="4" width="25.7109375" style="78" customWidth="1"/>
    <col min="5" max="5" width="29.140625" style="77" customWidth="1"/>
    <col min="6" max="11" width="9.140625" style="77"/>
    <col min="12" max="16384" width="9.140625" style="79"/>
  </cols>
  <sheetData>
    <row r="1" spans="1:11" ht="65.25" customHeight="1"/>
    <row r="2" spans="1:11" s="81" customFormat="1" ht="24" customHeight="1">
      <c r="A2" s="317" t="s">
        <v>51</v>
      </c>
      <c r="B2" s="317"/>
      <c r="C2" s="317"/>
      <c r="D2" s="317"/>
      <c r="E2" s="317"/>
      <c r="F2" s="80"/>
      <c r="G2" s="80"/>
      <c r="H2" s="80"/>
      <c r="I2" s="80"/>
      <c r="J2" s="80"/>
      <c r="K2" s="80"/>
    </row>
    <row r="3" spans="1:11" s="82" customFormat="1" ht="24" customHeight="1">
      <c r="A3" s="317" t="s">
        <v>52</v>
      </c>
      <c r="B3" s="317"/>
      <c r="C3" s="317"/>
      <c r="D3" s="317"/>
      <c r="E3" s="317"/>
      <c r="F3" s="80"/>
      <c r="G3" s="80"/>
      <c r="H3" s="80"/>
      <c r="I3" s="80"/>
      <c r="J3" s="80"/>
      <c r="K3" s="80"/>
    </row>
    <row r="4" spans="1:11" s="82" customFormat="1" ht="24" customHeight="1">
      <c r="A4" s="339" t="s">
        <v>24</v>
      </c>
      <c r="B4" s="317"/>
      <c r="C4" s="317"/>
      <c r="D4" s="317"/>
      <c r="E4" s="317"/>
      <c r="F4" s="80"/>
      <c r="G4" s="80"/>
      <c r="H4" s="80"/>
      <c r="I4" s="80"/>
      <c r="J4" s="80"/>
      <c r="K4" s="80"/>
    </row>
    <row r="5" spans="1:11" s="86" customFormat="1" ht="19.5" customHeight="1">
      <c r="A5" s="83" t="s">
        <v>53</v>
      </c>
      <c r="B5" s="84"/>
      <c r="C5" s="84"/>
      <c r="D5" s="84"/>
      <c r="E5" s="84"/>
      <c r="F5" s="80"/>
      <c r="G5" s="85"/>
      <c r="H5" s="85"/>
      <c r="I5" s="85"/>
      <c r="J5" s="85"/>
      <c r="K5" s="85"/>
    </row>
    <row r="6" spans="1:11" s="86" customFormat="1" ht="18" customHeight="1">
      <c r="A6" s="340" t="s">
        <v>54</v>
      </c>
      <c r="B6" s="87" t="s">
        <v>55</v>
      </c>
      <c r="C6" s="87" t="s">
        <v>56</v>
      </c>
      <c r="D6" s="87" t="s">
        <v>57</v>
      </c>
      <c r="E6" s="342" t="s">
        <v>58</v>
      </c>
      <c r="F6" s="85"/>
      <c r="G6" s="85"/>
      <c r="H6" s="85"/>
      <c r="I6" s="85"/>
      <c r="J6" s="85"/>
      <c r="K6" s="85"/>
    </row>
    <row r="7" spans="1:11" s="90" customFormat="1" ht="18" customHeight="1">
      <c r="A7" s="341"/>
      <c r="B7" s="88" t="s">
        <v>59</v>
      </c>
      <c r="C7" s="88" t="s">
        <v>60</v>
      </c>
      <c r="D7" s="88" t="s">
        <v>61</v>
      </c>
      <c r="E7" s="343"/>
      <c r="F7" s="89"/>
      <c r="G7" s="89"/>
      <c r="H7" s="89"/>
      <c r="I7" s="89"/>
      <c r="J7" s="89"/>
      <c r="K7" s="89"/>
    </row>
    <row r="8" spans="1:11" s="90" customFormat="1" ht="36" customHeight="1">
      <c r="A8" s="91" t="s">
        <v>62</v>
      </c>
      <c r="B8" s="92">
        <v>19542</v>
      </c>
      <c r="C8" s="92">
        <v>28775</v>
      </c>
      <c r="D8" s="92">
        <v>14761</v>
      </c>
      <c r="E8" s="93" t="s">
        <v>63</v>
      </c>
      <c r="F8" s="89"/>
      <c r="G8" s="89"/>
      <c r="H8" s="89"/>
      <c r="I8" s="89"/>
      <c r="J8" s="89"/>
      <c r="K8" s="89"/>
    </row>
    <row r="9" spans="1:11" s="98" customFormat="1" ht="36" customHeight="1">
      <c r="A9" s="94" t="s">
        <v>64</v>
      </c>
      <c r="B9" s="95">
        <v>37910</v>
      </c>
      <c r="C9" s="95">
        <v>140653</v>
      </c>
      <c r="D9" s="95">
        <v>43692</v>
      </c>
      <c r="E9" s="96" t="s">
        <v>65</v>
      </c>
      <c r="F9" s="97"/>
      <c r="G9" s="97"/>
      <c r="H9" s="97"/>
      <c r="I9" s="97"/>
      <c r="J9" s="97"/>
      <c r="K9" s="97"/>
    </row>
    <row r="10" spans="1:11" s="90" customFormat="1" ht="36" customHeight="1">
      <c r="A10" s="91" t="s">
        <v>66</v>
      </c>
      <c r="B10" s="92">
        <v>24440</v>
      </c>
      <c r="C10" s="92">
        <v>85757</v>
      </c>
      <c r="D10" s="92">
        <v>17599</v>
      </c>
      <c r="E10" s="99" t="s">
        <v>67</v>
      </c>
      <c r="F10" s="89"/>
      <c r="G10" s="89"/>
      <c r="H10" s="89"/>
      <c r="I10" s="89"/>
      <c r="J10" s="89"/>
      <c r="K10" s="89"/>
    </row>
    <row r="11" spans="1:11" s="98" customFormat="1" ht="36" customHeight="1">
      <c r="A11" s="94" t="s">
        <v>68</v>
      </c>
      <c r="B11" s="95">
        <v>1139</v>
      </c>
      <c r="C11" s="95">
        <v>6495</v>
      </c>
      <c r="D11" s="95">
        <v>5427</v>
      </c>
      <c r="E11" s="100" t="s">
        <v>69</v>
      </c>
      <c r="F11" s="97"/>
      <c r="G11" s="97"/>
      <c r="H11" s="97"/>
      <c r="I11" s="97"/>
      <c r="J11" s="97"/>
      <c r="K11" s="97"/>
    </row>
    <row r="12" spans="1:11" s="90" customFormat="1" ht="36" customHeight="1">
      <c r="A12" s="91" t="s">
        <v>70</v>
      </c>
      <c r="B12" s="92">
        <v>3109</v>
      </c>
      <c r="C12" s="92">
        <v>8611</v>
      </c>
      <c r="D12" s="92">
        <v>7613</v>
      </c>
      <c r="E12" s="99" t="s">
        <v>71</v>
      </c>
      <c r="F12" s="89"/>
      <c r="G12" s="89"/>
      <c r="H12" s="89"/>
      <c r="I12" s="89"/>
      <c r="J12" s="89"/>
      <c r="K12" s="89"/>
    </row>
    <row r="13" spans="1:11" s="98" customFormat="1" ht="36" customHeight="1">
      <c r="A13" s="94" t="s">
        <v>72</v>
      </c>
      <c r="B13" s="95">
        <v>603</v>
      </c>
      <c r="C13" s="95">
        <v>4181</v>
      </c>
      <c r="D13" s="95">
        <v>1753</v>
      </c>
      <c r="E13" s="100" t="s">
        <v>73</v>
      </c>
      <c r="F13" s="97"/>
      <c r="G13" s="97"/>
      <c r="H13" s="97"/>
      <c r="I13" s="97"/>
      <c r="J13" s="97"/>
      <c r="K13" s="97"/>
    </row>
    <row r="14" spans="1:11" s="90" customFormat="1" ht="36" customHeight="1">
      <c r="A14" s="91" t="s">
        <v>74</v>
      </c>
      <c r="B14" s="92">
        <v>564</v>
      </c>
      <c r="C14" s="92">
        <v>3736</v>
      </c>
      <c r="D14" s="92">
        <v>1243</v>
      </c>
      <c r="E14" s="99" t="s">
        <v>75</v>
      </c>
      <c r="F14" s="89"/>
      <c r="G14" s="89"/>
      <c r="H14" s="89"/>
      <c r="I14" s="89"/>
      <c r="J14" s="89"/>
      <c r="K14" s="89"/>
    </row>
    <row r="15" spans="1:11" s="98" customFormat="1" ht="32.25" customHeight="1">
      <c r="A15" s="101" t="s">
        <v>76</v>
      </c>
      <c r="B15" s="102">
        <f>SUM(B8:B14)</f>
        <v>87307</v>
      </c>
      <c r="C15" s="102">
        <f t="shared" ref="C15:D15" si="0">SUM(C8:C14)</f>
        <v>278208</v>
      </c>
      <c r="D15" s="102">
        <f t="shared" si="0"/>
        <v>92088</v>
      </c>
      <c r="E15" s="103" t="s">
        <v>21</v>
      </c>
      <c r="F15" s="97"/>
      <c r="G15" s="97"/>
      <c r="H15" s="97"/>
      <c r="I15" s="97"/>
      <c r="J15" s="97"/>
      <c r="K15" s="97"/>
    </row>
    <row r="16" spans="1:11" s="90" customFormat="1" ht="6.75" customHeight="1">
      <c r="A16" s="104"/>
      <c r="B16" s="105"/>
      <c r="C16" s="105"/>
      <c r="D16" s="105"/>
      <c r="E16" s="106"/>
      <c r="F16" s="89"/>
      <c r="G16" s="89"/>
      <c r="H16" s="89"/>
      <c r="I16" s="89"/>
      <c r="J16" s="89"/>
      <c r="K16" s="89"/>
    </row>
    <row r="17" spans="1:11" s="111" customFormat="1" ht="15" customHeight="1">
      <c r="A17" s="107" t="s">
        <v>77</v>
      </c>
      <c r="B17" s="108"/>
      <c r="C17" s="108"/>
      <c r="D17" s="108"/>
      <c r="E17" s="109" t="s">
        <v>26</v>
      </c>
      <c r="F17" s="110"/>
      <c r="G17" s="110"/>
      <c r="H17" s="110"/>
      <c r="I17" s="110"/>
      <c r="J17" s="110"/>
      <c r="K17" s="110"/>
    </row>
    <row r="18" spans="1:11" s="90" customFormat="1" ht="21">
      <c r="A18" s="89"/>
      <c r="B18" s="112"/>
      <c r="C18" s="112"/>
      <c r="D18" s="112"/>
      <c r="E18" s="113"/>
      <c r="F18" s="89"/>
      <c r="G18" s="89"/>
      <c r="H18" s="89"/>
      <c r="I18" s="89"/>
      <c r="J18" s="89"/>
      <c r="K18" s="89"/>
    </row>
    <row r="19" spans="1:11" s="90" customFormat="1" ht="21">
      <c r="A19" s="89"/>
      <c r="B19" s="114"/>
      <c r="C19" s="112"/>
      <c r="D19" s="112"/>
      <c r="E19" s="89"/>
      <c r="F19" s="89"/>
      <c r="G19" s="89"/>
      <c r="H19" s="89"/>
      <c r="I19" s="89"/>
      <c r="J19" s="89"/>
      <c r="K19" s="89"/>
    </row>
    <row r="20" spans="1:11" s="90" customFormat="1" ht="21">
      <c r="A20" s="89"/>
      <c r="B20" s="114"/>
      <c r="C20" s="112"/>
      <c r="D20" s="112"/>
      <c r="E20" s="89"/>
      <c r="F20" s="89"/>
      <c r="G20" s="89"/>
      <c r="H20" s="89"/>
      <c r="I20" s="89"/>
      <c r="J20" s="89"/>
      <c r="K20" s="89"/>
    </row>
    <row r="21" spans="1:11" s="90" customFormat="1">
      <c r="A21" s="89"/>
      <c r="B21" s="114"/>
      <c r="C21" s="114"/>
      <c r="D21" s="114"/>
      <c r="E21" s="89"/>
      <c r="F21" s="89"/>
      <c r="G21" s="89"/>
      <c r="H21" s="89"/>
      <c r="I21" s="89"/>
      <c r="J21" s="89"/>
      <c r="K21" s="89"/>
    </row>
    <row r="22" spans="1:11" s="90" customFormat="1">
      <c r="A22" s="89"/>
      <c r="B22" s="114"/>
      <c r="C22" s="114"/>
      <c r="D22" s="114"/>
      <c r="E22" s="89"/>
      <c r="F22" s="89"/>
      <c r="G22" s="89"/>
      <c r="H22" s="89"/>
      <c r="I22" s="89"/>
      <c r="J22" s="89"/>
      <c r="K22" s="89"/>
    </row>
    <row r="23" spans="1:11" s="90" customFormat="1">
      <c r="A23" s="89"/>
      <c r="B23" s="114"/>
      <c r="C23" s="114"/>
      <c r="D23" s="114"/>
      <c r="E23" s="89"/>
      <c r="F23" s="89"/>
      <c r="G23" s="89"/>
      <c r="H23" s="89"/>
      <c r="I23" s="89"/>
      <c r="J23" s="89"/>
      <c r="K23" s="89"/>
    </row>
    <row r="24" spans="1:11" s="90" customFormat="1">
      <c r="A24" s="89"/>
      <c r="B24" s="114"/>
      <c r="C24" s="114"/>
      <c r="D24" s="114"/>
      <c r="E24" s="89"/>
      <c r="F24" s="89"/>
      <c r="G24" s="89"/>
      <c r="H24" s="89"/>
      <c r="I24" s="89"/>
      <c r="J24" s="89"/>
      <c r="K24" s="89"/>
    </row>
    <row r="25" spans="1:11" s="86" customFormat="1">
      <c r="A25" s="85"/>
      <c r="B25" s="115"/>
      <c r="C25" s="115"/>
      <c r="D25" s="115"/>
      <c r="E25" s="85"/>
      <c r="F25" s="85"/>
      <c r="G25" s="85"/>
      <c r="H25" s="85"/>
      <c r="I25" s="85"/>
      <c r="J25" s="85"/>
      <c r="K25" s="85"/>
    </row>
    <row r="26" spans="1:11" s="86" customFormat="1">
      <c r="A26" s="85"/>
      <c r="B26" s="115"/>
      <c r="C26" s="115"/>
      <c r="D26" s="115"/>
      <c r="E26" s="85"/>
      <c r="F26" s="85"/>
      <c r="G26" s="85"/>
      <c r="H26" s="85"/>
      <c r="I26" s="85"/>
      <c r="J26" s="85"/>
      <c r="K26" s="85"/>
    </row>
    <row r="27" spans="1:11" s="86" customFormat="1">
      <c r="A27" s="85"/>
      <c r="B27" s="115"/>
      <c r="C27" s="115"/>
      <c r="D27" s="115"/>
      <c r="E27" s="85"/>
      <c r="F27" s="85"/>
      <c r="G27" s="85"/>
      <c r="H27" s="85"/>
      <c r="I27" s="85"/>
      <c r="J27" s="85"/>
      <c r="K27" s="85"/>
    </row>
    <row r="28" spans="1:11" s="86" customFormat="1">
      <c r="A28" s="85"/>
      <c r="B28" s="115"/>
      <c r="C28" s="115"/>
      <c r="D28" s="115"/>
      <c r="E28" s="85"/>
      <c r="F28" s="85"/>
      <c r="G28" s="85"/>
      <c r="H28" s="85"/>
      <c r="I28" s="85"/>
      <c r="J28" s="85"/>
      <c r="K28" s="85"/>
    </row>
    <row r="29" spans="1:11" s="86" customFormat="1">
      <c r="A29" s="85"/>
      <c r="B29" s="115"/>
      <c r="C29" s="115"/>
      <c r="D29" s="115"/>
      <c r="E29" s="85"/>
      <c r="F29" s="85"/>
      <c r="G29" s="85"/>
      <c r="H29" s="85"/>
      <c r="I29" s="85"/>
      <c r="J29" s="85"/>
      <c r="K29" s="85"/>
    </row>
    <row r="30" spans="1:11" s="86" customFormat="1">
      <c r="A30" s="85"/>
      <c r="B30" s="115"/>
      <c r="C30" s="115"/>
      <c r="D30" s="115"/>
      <c r="E30" s="85"/>
      <c r="F30" s="85"/>
      <c r="G30" s="85"/>
      <c r="H30" s="85"/>
      <c r="I30" s="85"/>
      <c r="J30" s="85"/>
      <c r="K30" s="85"/>
    </row>
    <row r="31" spans="1:11" s="86" customFormat="1">
      <c r="A31" s="85"/>
      <c r="B31" s="115"/>
      <c r="C31" s="115"/>
      <c r="D31" s="115"/>
      <c r="E31" s="85"/>
      <c r="F31" s="85"/>
      <c r="G31" s="85"/>
      <c r="H31" s="85"/>
      <c r="I31" s="85"/>
      <c r="J31" s="85"/>
      <c r="K31" s="85"/>
    </row>
    <row r="32" spans="1:11" s="86" customFormat="1">
      <c r="A32" s="85"/>
      <c r="B32" s="115"/>
      <c r="C32" s="115"/>
      <c r="D32" s="115"/>
      <c r="E32" s="85"/>
      <c r="F32" s="85"/>
      <c r="G32" s="85"/>
      <c r="H32" s="85"/>
      <c r="I32" s="85"/>
      <c r="J32" s="85"/>
      <c r="K32" s="85"/>
    </row>
    <row r="33" spans="1:11" s="86" customFormat="1">
      <c r="A33" s="85"/>
      <c r="B33" s="115"/>
      <c r="C33" s="115"/>
      <c r="D33" s="115"/>
      <c r="E33" s="85"/>
      <c r="F33" s="85"/>
      <c r="G33" s="85"/>
      <c r="H33" s="85"/>
      <c r="I33" s="85"/>
      <c r="J33" s="85"/>
      <c r="K33" s="85"/>
    </row>
    <row r="34" spans="1:11" s="86" customFormat="1">
      <c r="A34" s="85"/>
      <c r="B34" s="115"/>
      <c r="C34" s="115"/>
      <c r="D34" s="115"/>
      <c r="E34" s="85"/>
      <c r="F34" s="85"/>
      <c r="G34" s="85"/>
      <c r="H34" s="85"/>
      <c r="I34" s="85"/>
      <c r="J34" s="85"/>
      <c r="K34" s="85"/>
    </row>
    <row r="35" spans="1:11" s="86" customFormat="1">
      <c r="A35" s="85"/>
      <c r="B35" s="115"/>
      <c r="C35" s="115"/>
      <c r="D35" s="115"/>
      <c r="E35" s="85"/>
      <c r="F35" s="85"/>
      <c r="G35" s="85"/>
      <c r="H35" s="85"/>
      <c r="I35" s="85"/>
      <c r="J35" s="85"/>
      <c r="K35" s="85"/>
    </row>
    <row r="36" spans="1:11" s="86" customFormat="1">
      <c r="A36" s="85"/>
      <c r="B36" s="115"/>
      <c r="C36" s="115"/>
      <c r="D36" s="115"/>
      <c r="E36" s="85"/>
      <c r="F36" s="85"/>
      <c r="G36" s="85"/>
      <c r="H36" s="85"/>
      <c r="I36" s="85"/>
      <c r="J36" s="85"/>
      <c r="K36" s="85"/>
    </row>
    <row r="37" spans="1:11" s="86" customFormat="1">
      <c r="A37" s="85"/>
      <c r="B37" s="115"/>
      <c r="C37" s="115"/>
      <c r="D37" s="115"/>
      <c r="E37" s="85"/>
      <c r="F37" s="85"/>
      <c r="G37" s="85"/>
      <c r="H37" s="85"/>
      <c r="I37" s="85"/>
      <c r="J37" s="85"/>
      <c r="K37" s="85"/>
    </row>
    <row r="38" spans="1:11" s="86" customFormat="1">
      <c r="A38" s="85"/>
      <c r="B38" s="115"/>
      <c r="C38" s="115"/>
      <c r="D38" s="115"/>
      <c r="E38" s="85"/>
      <c r="F38" s="85"/>
      <c r="G38" s="85"/>
      <c r="H38" s="85"/>
      <c r="I38" s="85"/>
      <c r="J38" s="85"/>
      <c r="K38" s="85"/>
    </row>
    <row r="39" spans="1:11" s="86" customFormat="1">
      <c r="A39" s="85"/>
      <c r="B39" s="115"/>
      <c r="C39" s="115"/>
      <c r="D39" s="115"/>
      <c r="E39" s="85"/>
      <c r="F39" s="85"/>
      <c r="G39" s="85"/>
      <c r="H39" s="85"/>
      <c r="I39" s="85"/>
      <c r="J39" s="85"/>
      <c r="K39" s="85"/>
    </row>
    <row r="40" spans="1:11" s="116" customFormat="1">
      <c r="A40" s="77"/>
      <c r="B40" s="78"/>
      <c r="C40" s="78"/>
      <c r="D40" s="78"/>
      <c r="E40" s="77"/>
      <c r="F40" s="77"/>
      <c r="G40" s="77"/>
      <c r="H40" s="77"/>
      <c r="I40" s="77"/>
      <c r="J40" s="77"/>
      <c r="K40" s="77"/>
    </row>
    <row r="41" spans="1:11" s="116" customFormat="1">
      <c r="A41" s="77"/>
      <c r="B41" s="78"/>
      <c r="C41" s="78"/>
      <c r="D41" s="78"/>
      <c r="E41" s="77"/>
      <c r="F41" s="77"/>
      <c r="G41" s="77"/>
      <c r="H41" s="77"/>
      <c r="I41" s="77"/>
      <c r="J41" s="77"/>
      <c r="K41" s="77"/>
    </row>
    <row r="42" spans="1:11" s="116" customFormat="1">
      <c r="A42" s="77"/>
      <c r="B42" s="78"/>
      <c r="C42" s="78"/>
      <c r="D42" s="78"/>
      <c r="E42" s="77"/>
      <c r="F42" s="77"/>
      <c r="G42" s="77"/>
      <c r="H42" s="77"/>
      <c r="I42" s="77"/>
      <c r="J42" s="77"/>
      <c r="K42" s="77"/>
    </row>
    <row r="43" spans="1:11" s="116" customFormat="1">
      <c r="A43" s="77"/>
      <c r="B43" s="78"/>
      <c r="C43" s="78"/>
      <c r="D43" s="78"/>
      <c r="E43" s="77"/>
      <c r="F43" s="77"/>
      <c r="G43" s="77"/>
      <c r="H43" s="77"/>
      <c r="I43" s="77"/>
      <c r="J43" s="77"/>
      <c r="K43" s="77"/>
    </row>
    <row r="44" spans="1:11" s="116" customFormat="1">
      <c r="A44" s="77"/>
      <c r="B44" s="78"/>
      <c r="C44" s="78"/>
      <c r="D44" s="78"/>
      <c r="E44" s="77"/>
      <c r="F44" s="77"/>
      <c r="G44" s="77"/>
      <c r="H44" s="77"/>
      <c r="I44" s="77"/>
      <c r="J44" s="77"/>
      <c r="K44" s="77"/>
    </row>
    <row r="45" spans="1:11" s="116" customFormat="1">
      <c r="A45" s="77"/>
      <c r="B45" s="78"/>
      <c r="C45" s="78"/>
      <c r="D45" s="78"/>
      <c r="E45" s="77"/>
      <c r="F45" s="77"/>
      <c r="G45" s="77"/>
      <c r="H45" s="77"/>
      <c r="I45" s="77"/>
      <c r="J45" s="77"/>
      <c r="K45" s="77"/>
    </row>
    <row r="46" spans="1:11" s="116" customFormat="1">
      <c r="A46" s="77"/>
      <c r="B46" s="78"/>
      <c r="C46" s="78"/>
      <c r="D46" s="78"/>
      <c r="E46" s="77"/>
      <c r="F46" s="77"/>
      <c r="G46" s="77"/>
      <c r="H46" s="77"/>
      <c r="I46" s="77"/>
      <c r="J46" s="77"/>
      <c r="K46" s="77"/>
    </row>
    <row r="47" spans="1:11" s="116" customFormat="1">
      <c r="A47" s="77"/>
      <c r="B47" s="78"/>
      <c r="C47" s="78"/>
      <c r="D47" s="78"/>
      <c r="E47" s="77"/>
      <c r="F47" s="77"/>
      <c r="G47" s="77"/>
      <c r="H47" s="77"/>
      <c r="I47" s="77"/>
      <c r="J47" s="77"/>
      <c r="K47" s="77"/>
    </row>
    <row r="48" spans="1:11" s="116" customFormat="1">
      <c r="A48" s="77"/>
      <c r="B48" s="78"/>
      <c r="C48" s="78"/>
      <c r="D48" s="78"/>
      <c r="E48" s="77"/>
      <c r="F48" s="77"/>
      <c r="G48" s="77"/>
      <c r="H48" s="77"/>
      <c r="I48" s="77"/>
      <c r="J48" s="77"/>
      <c r="K48" s="77"/>
    </row>
    <row r="49" spans="1:11" s="116" customFormat="1">
      <c r="A49" s="77"/>
      <c r="B49" s="78"/>
      <c r="C49" s="78"/>
      <c r="D49" s="78"/>
      <c r="E49" s="77"/>
      <c r="F49" s="77"/>
      <c r="G49" s="77"/>
      <c r="H49" s="77"/>
      <c r="I49" s="77"/>
      <c r="J49" s="77"/>
      <c r="K49" s="77"/>
    </row>
    <row r="50" spans="1:11" s="116" customFormat="1">
      <c r="A50" s="77"/>
      <c r="B50" s="78"/>
      <c r="C50" s="78"/>
      <c r="D50" s="78"/>
      <c r="E50" s="77"/>
      <c r="F50" s="77"/>
      <c r="G50" s="77"/>
      <c r="H50" s="77"/>
      <c r="I50" s="77"/>
      <c r="J50" s="77"/>
      <c r="K50" s="77"/>
    </row>
    <row r="51" spans="1:11" s="116" customFormat="1">
      <c r="A51" s="77"/>
      <c r="B51" s="78"/>
      <c r="C51" s="78"/>
      <c r="D51" s="78"/>
      <c r="E51" s="77"/>
      <c r="F51" s="77"/>
      <c r="G51" s="77"/>
      <c r="H51" s="77"/>
      <c r="I51" s="77"/>
      <c r="J51" s="77"/>
      <c r="K51" s="77"/>
    </row>
    <row r="52" spans="1:11" s="116" customFormat="1">
      <c r="A52" s="77"/>
      <c r="B52" s="78"/>
      <c r="C52" s="78"/>
      <c r="D52" s="78"/>
      <c r="E52" s="77"/>
      <c r="F52" s="77"/>
      <c r="G52" s="77"/>
      <c r="H52" s="77"/>
      <c r="I52" s="77"/>
      <c r="J52" s="77"/>
      <c r="K52" s="77"/>
    </row>
    <row r="53" spans="1:11" s="116" customFormat="1">
      <c r="A53" s="77"/>
      <c r="B53" s="78"/>
      <c r="C53" s="78"/>
      <c r="D53" s="78"/>
      <c r="E53" s="77"/>
      <c r="F53" s="77"/>
      <c r="G53" s="77"/>
      <c r="H53" s="77"/>
      <c r="I53" s="77"/>
      <c r="J53" s="77"/>
      <c r="K53" s="77"/>
    </row>
    <row r="54" spans="1:11" s="116" customFormat="1">
      <c r="A54" s="77"/>
      <c r="B54" s="78"/>
      <c r="C54" s="78"/>
      <c r="D54" s="78"/>
      <c r="E54" s="77"/>
      <c r="F54" s="77"/>
      <c r="G54" s="77"/>
      <c r="H54" s="77"/>
      <c r="I54" s="77"/>
      <c r="J54" s="77"/>
      <c r="K54" s="77"/>
    </row>
    <row r="55" spans="1:11" s="116" customFormat="1">
      <c r="A55" s="77"/>
      <c r="B55" s="78"/>
      <c r="C55" s="78"/>
      <c r="D55" s="78"/>
      <c r="E55" s="77"/>
      <c r="F55" s="77"/>
      <c r="G55" s="77"/>
      <c r="H55" s="77"/>
      <c r="I55" s="77"/>
      <c r="J55" s="77"/>
      <c r="K55" s="77"/>
    </row>
    <row r="56" spans="1:11" s="116" customFormat="1">
      <c r="A56" s="77"/>
      <c r="B56" s="78"/>
      <c r="C56" s="78"/>
      <c r="D56" s="78"/>
      <c r="E56" s="77"/>
      <c r="F56" s="77"/>
      <c r="G56" s="77"/>
      <c r="H56" s="77"/>
      <c r="I56" s="77"/>
      <c r="J56" s="77"/>
      <c r="K56" s="77"/>
    </row>
  </sheetData>
  <mergeCells count="5">
    <mergeCell ref="A2:E2"/>
    <mergeCell ref="A3:E3"/>
    <mergeCell ref="A4:E4"/>
    <mergeCell ref="A6:A7"/>
    <mergeCell ref="E6:E7"/>
  </mergeCells>
  <printOptions horizontalCentered="1"/>
  <pageMargins left="0.25" right="0.25" top="0.5" bottom="0.5" header="0" footer="0.25"/>
  <pageSetup paperSize="9" fitToWidth="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E2228-AF75-41E8-850C-0F92B05CF3AD}">
  <dimension ref="A1:Q24"/>
  <sheetViews>
    <sheetView showGridLines="0" rightToLeft="1" view="pageBreakPreview" zoomScale="80" zoomScaleNormal="120" zoomScaleSheetLayoutView="80" workbookViewId="0">
      <selection activeCell="B18" sqref="B18"/>
    </sheetView>
  </sheetViews>
  <sheetFormatPr defaultRowHeight="21"/>
  <cols>
    <col min="1" max="1" width="33" style="117" customWidth="1"/>
    <col min="2" max="2" width="12.85546875" style="117" customWidth="1"/>
    <col min="3" max="3" width="16.85546875" style="117" bestFit="1" customWidth="1"/>
    <col min="4" max="4" width="12.85546875" style="117" customWidth="1"/>
    <col min="5" max="5" width="16.85546875" style="117" bestFit="1" customWidth="1"/>
    <col min="6" max="6" width="12.85546875" style="117" customWidth="1"/>
    <col min="7" max="7" width="16.140625" style="117" bestFit="1" customWidth="1"/>
    <col min="8" max="9" width="16.7109375" style="117" customWidth="1"/>
    <col min="10" max="16384" width="9.140625" style="117"/>
  </cols>
  <sheetData>
    <row r="1" spans="1:17" ht="51.75" customHeight="1"/>
    <row r="2" spans="1:17" ht="24.95" customHeight="1">
      <c r="A2" s="317" t="s">
        <v>103</v>
      </c>
      <c r="B2" s="317"/>
      <c r="C2" s="317"/>
      <c r="D2" s="317"/>
      <c r="E2" s="317"/>
      <c r="F2" s="317"/>
      <c r="G2" s="317"/>
      <c r="H2" s="317"/>
      <c r="I2" s="317"/>
    </row>
    <row r="3" spans="1:17" ht="18.75" customHeight="1">
      <c r="A3" s="317" t="s">
        <v>104</v>
      </c>
      <c r="B3" s="317"/>
      <c r="C3" s="317"/>
      <c r="D3" s="317"/>
      <c r="E3" s="317"/>
      <c r="F3" s="317"/>
      <c r="G3" s="317"/>
      <c r="H3" s="317"/>
      <c r="I3" s="317"/>
    </row>
    <row r="4" spans="1:17" ht="27.75" customHeight="1">
      <c r="A4" s="317" t="s">
        <v>29</v>
      </c>
      <c r="B4" s="317"/>
      <c r="C4" s="317"/>
      <c r="D4" s="317"/>
      <c r="E4" s="317"/>
      <c r="F4" s="317"/>
      <c r="G4" s="317"/>
      <c r="H4" s="317"/>
      <c r="I4" s="317"/>
    </row>
    <row r="5" spans="1:17" ht="24.95" customHeight="1">
      <c r="A5" s="118" t="s">
        <v>78</v>
      </c>
      <c r="E5" s="119"/>
      <c r="H5" s="120"/>
      <c r="I5" s="121" t="s">
        <v>79</v>
      </c>
    </row>
    <row r="6" spans="1:17" ht="23.25" customHeight="1">
      <c r="A6" s="122"/>
      <c r="B6" s="358" t="s">
        <v>80</v>
      </c>
      <c r="C6" s="359"/>
      <c r="D6" s="358" t="s">
        <v>81</v>
      </c>
      <c r="E6" s="360"/>
      <c r="F6" s="358" t="s">
        <v>82</v>
      </c>
      <c r="G6" s="359"/>
      <c r="H6" s="358" t="s">
        <v>83</v>
      </c>
      <c r="I6" s="361"/>
    </row>
    <row r="7" spans="1:17" ht="15" customHeight="1">
      <c r="A7" s="123" t="s">
        <v>84</v>
      </c>
      <c r="B7" s="351" t="s">
        <v>85</v>
      </c>
      <c r="C7" s="352"/>
      <c r="D7" s="351" t="s">
        <v>86</v>
      </c>
      <c r="E7" s="352"/>
      <c r="F7" s="353" t="s">
        <v>87</v>
      </c>
      <c r="G7" s="354"/>
      <c r="H7" s="124" t="s">
        <v>21</v>
      </c>
      <c r="I7" s="125"/>
    </row>
    <row r="8" spans="1:17" ht="23.25" customHeight="1">
      <c r="A8" s="123" t="s">
        <v>88</v>
      </c>
      <c r="B8" s="126" t="s">
        <v>89</v>
      </c>
      <c r="C8" s="126" t="s">
        <v>90</v>
      </c>
      <c r="D8" s="126" t="s">
        <v>89</v>
      </c>
      <c r="E8" s="126" t="s">
        <v>90</v>
      </c>
      <c r="F8" s="126" t="s">
        <v>89</v>
      </c>
      <c r="G8" s="126" t="s">
        <v>90</v>
      </c>
      <c r="H8" s="126" t="s">
        <v>89</v>
      </c>
      <c r="I8" s="127" t="s">
        <v>90</v>
      </c>
    </row>
    <row r="9" spans="1:17" ht="26.25" customHeight="1">
      <c r="A9" s="128"/>
      <c r="B9" s="129" t="s">
        <v>8</v>
      </c>
      <c r="C9" s="129" t="s">
        <v>9</v>
      </c>
      <c r="D9" s="129" t="s">
        <v>8</v>
      </c>
      <c r="E9" s="129" t="s">
        <v>9</v>
      </c>
      <c r="F9" s="129" t="s">
        <v>8</v>
      </c>
      <c r="G9" s="129" t="s">
        <v>9</v>
      </c>
      <c r="H9" s="129" t="s">
        <v>8</v>
      </c>
      <c r="I9" s="130" t="s">
        <v>9</v>
      </c>
    </row>
    <row r="10" spans="1:17" s="135" customFormat="1" ht="54.75" customHeight="1">
      <c r="A10" s="131">
        <v>2019</v>
      </c>
      <c r="B10" s="132">
        <v>40265</v>
      </c>
      <c r="C10" s="132">
        <v>81030.047832590004</v>
      </c>
      <c r="D10" s="132">
        <v>12547</v>
      </c>
      <c r="E10" s="132">
        <v>127325.53240427998</v>
      </c>
      <c r="F10" s="132">
        <v>3766</v>
      </c>
      <c r="G10" s="132">
        <v>19208.43904754</v>
      </c>
      <c r="H10" s="133">
        <v>56578</v>
      </c>
      <c r="I10" s="133">
        <v>227564.01928440999</v>
      </c>
      <c r="J10" s="134"/>
      <c r="K10" s="134"/>
      <c r="L10" s="134"/>
      <c r="M10" s="134"/>
      <c r="N10" s="117"/>
      <c r="O10" s="117"/>
      <c r="P10" s="117"/>
      <c r="Q10" s="117"/>
    </row>
    <row r="11" spans="1:17" ht="54.75" customHeight="1">
      <c r="A11" s="136">
        <v>2020</v>
      </c>
      <c r="B11" s="137">
        <v>35315</v>
      </c>
      <c r="C11" s="137">
        <v>72257.07838531</v>
      </c>
      <c r="D11" s="137">
        <v>12937</v>
      </c>
      <c r="E11" s="137">
        <v>87550.68297010001</v>
      </c>
      <c r="F11" s="137">
        <v>3030</v>
      </c>
      <c r="G11" s="137">
        <v>14955.86398896</v>
      </c>
      <c r="H11" s="138">
        <f>B11+D11+F11</f>
        <v>51282</v>
      </c>
      <c r="I11" s="138">
        <f>C11+E11+G11</f>
        <v>174763.62534437</v>
      </c>
      <c r="J11" s="134"/>
      <c r="K11" s="134"/>
      <c r="L11" s="134"/>
      <c r="M11" s="134"/>
    </row>
    <row r="12" spans="1:17" ht="54.75" customHeight="1">
      <c r="A12" s="139">
        <v>2021</v>
      </c>
      <c r="B12" s="140">
        <v>60922</v>
      </c>
      <c r="C12" s="140">
        <v>150467</v>
      </c>
      <c r="D12" s="140">
        <v>20090</v>
      </c>
      <c r="E12" s="140">
        <v>127873</v>
      </c>
      <c r="F12" s="140">
        <v>3669</v>
      </c>
      <c r="G12" s="140">
        <v>20612</v>
      </c>
      <c r="H12" s="141">
        <f>SUM(B12,D12,F12)</f>
        <v>84681</v>
      </c>
      <c r="I12" s="142">
        <f>SUM(C12,E12,G12)</f>
        <v>298952</v>
      </c>
      <c r="J12" s="134"/>
      <c r="K12" s="134"/>
      <c r="L12" s="134"/>
      <c r="M12" s="134"/>
    </row>
    <row r="13" spans="1:17" ht="10.5" customHeight="1">
      <c r="A13" s="355"/>
      <c r="B13" s="355"/>
      <c r="C13" s="355"/>
      <c r="D13" s="355"/>
      <c r="E13" s="355"/>
      <c r="F13" s="355"/>
      <c r="G13" s="355"/>
      <c r="H13" s="143"/>
      <c r="I13" s="144"/>
    </row>
    <row r="14" spans="1:17" ht="93.75" customHeight="1">
      <c r="A14" s="356" t="s">
        <v>91</v>
      </c>
      <c r="B14" s="356"/>
      <c r="C14" s="356"/>
      <c r="D14" s="144"/>
      <c r="E14" s="144"/>
      <c r="F14" s="357" t="s">
        <v>92</v>
      </c>
      <c r="G14" s="357"/>
      <c r="H14" s="357"/>
      <c r="I14" s="357"/>
    </row>
    <row r="15" spans="1:17" ht="18.75" customHeight="1">
      <c r="A15" s="145" t="s">
        <v>93</v>
      </c>
      <c r="B15" s="146"/>
      <c r="C15" s="146"/>
      <c r="D15" s="146"/>
      <c r="E15" s="146"/>
      <c r="F15" s="146"/>
      <c r="G15" s="146"/>
      <c r="H15" s="143"/>
      <c r="I15" s="147" t="s">
        <v>94</v>
      </c>
    </row>
    <row r="16" spans="1:17" ht="18.75" customHeight="1">
      <c r="A16" s="146"/>
      <c r="B16" s="146"/>
      <c r="C16" s="146"/>
      <c r="D16" s="146"/>
      <c r="E16" s="146"/>
      <c r="F16" s="146"/>
      <c r="G16" s="146"/>
      <c r="H16" s="143"/>
      <c r="I16" s="144"/>
    </row>
    <row r="17" spans="1:9" s="148" customFormat="1" ht="18" customHeight="1">
      <c r="A17" s="346"/>
      <c r="B17" s="346"/>
      <c r="C17" s="346"/>
      <c r="D17" s="346"/>
      <c r="E17" s="347"/>
      <c r="F17" s="347"/>
      <c r="G17" s="347"/>
      <c r="H17" s="347"/>
      <c r="I17" s="347"/>
    </row>
    <row r="18" spans="1:9" s="148" customFormat="1" ht="18" customHeight="1">
      <c r="A18" s="346"/>
      <c r="B18" s="346"/>
      <c r="C18" s="346"/>
      <c r="D18" s="346"/>
      <c r="E18" s="348"/>
      <c r="F18" s="348"/>
      <c r="G18" s="348"/>
      <c r="H18" s="348"/>
      <c r="I18" s="348"/>
    </row>
    <row r="19" spans="1:9" s="148" customFormat="1" ht="58.5" customHeight="1">
      <c r="A19" s="349"/>
      <c r="B19" s="349"/>
      <c r="C19" s="349"/>
      <c r="D19" s="349"/>
      <c r="E19" s="350"/>
      <c r="F19" s="350"/>
      <c r="G19" s="350"/>
      <c r="H19" s="350"/>
      <c r="I19" s="350"/>
    </row>
    <row r="20" spans="1:9" s="148" customFormat="1" ht="25.5" customHeight="1">
      <c r="A20" s="344"/>
      <c r="B20" s="344"/>
      <c r="C20" s="344"/>
      <c r="D20" s="344"/>
      <c r="E20" s="345"/>
      <c r="F20" s="345"/>
      <c r="G20" s="345"/>
      <c r="H20" s="345"/>
      <c r="I20" s="345"/>
    </row>
    <row r="21" spans="1:9" s="148" customFormat="1" ht="16.5"/>
    <row r="22" spans="1:9" s="148" customFormat="1" ht="16.5"/>
    <row r="23" spans="1:9" s="148" customFormat="1" ht="16.5"/>
    <row r="24" spans="1:9" s="148" customFormat="1" ht="16.5"/>
  </sheetData>
  <mergeCells count="21">
    <mergeCell ref="A2:I2"/>
    <mergeCell ref="A3:I3"/>
    <mergeCell ref="A4:I4"/>
    <mergeCell ref="B6:C6"/>
    <mergeCell ref="D6:E6"/>
    <mergeCell ref="F6:G6"/>
    <mergeCell ref="H6:I6"/>
    <mergeCell ref="B7:C7"/>
    <mergeCell ref="D7:E7"/>
    <mergeCell ref="F7:G7"/>
    <mergeCell ref="A13:G13"/>
    <mergeCell ref="A14:C14"/>
    <mergeCell ref="F14:I14"/>
    <mergeCell ref="A20:D20"/>
    <mergeCell ref="E20:I20"/>
    <mergeCell ref="A17:D17"/>
    <mergeCell ref="E17:I17"/>
    <mergeCell ref="A18:D18"/>
    <mergeCell ref="E18:I18"/>
    <mergeCell ref="A19:D19"/>
    <mergeCell ref="E19:I19"/>
  </mergeCells>
  <printOptions horizontalCentered="1"/>
  <pageMargins left="0.25" right="0.25" top="0.5" bottom="0.5" header="0" footer="0.25"/>
  <pageSetup paperSize="9" scale="91"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02E53-9FD0-473E-8B98-60D5313A6D6C}">
  <dimension ref="A1:P22"/>
  <sheetViews>
    <sheetView showGridLines="0" rightToLeft="1" view="pageBreakPreview" zoomScale="80" zoomScaleNormal="75" zoomScaleSheetLayoutView="80" workbookViewId="0">
      <selection activeCell="B18" sqref="B18"/>
    </sheetView>
  </sheetViews>
  <sheetFormatPr defaultRowHeight="21"/>
  <cols>
    <col min="1" max="1" width="14.7109375" style="117" customWidth="1"/>
    <col min="2" max="11" width="10.85546875" style="149" customWidth="1"/>
    <col min="12" max="12" width="17.7109375" style="117" customWidth="1"/>
    <col min="13" max="16384" width="9.140625" style="117"/>
  </cols>
  <sheetData>
    <row r="1" spans="1:16" ht="82.5" customHeight="1"/>
    <row r="2" spans="1:16" s="150" customFormat="1" ht="21.75" customHeight="1">
      <c r="A2" s="317" t="s">
        <v>105</v>
      </c>
      <c r="B2" s="317"/>
      <c r="C2" s="317"/>
      <c r="D2" s="317"/>
      <c r="E2" s="317"/>
      <c r="F2" s="317"/>
      <c r="G2" s="317"/>
      <c r="H2" s="317"/>
      <c r="I2" s="317"/>
      <c r="J2" s="317"/>
      <c r="K2" s="317"/>
      <c r="L2" s="317"/>
    </row>
    <row r="3" spans="1:16" s="150" customFormat="1" ht="21.75" customHeight="1">
      <c r="A3" s="317" t="s">
        <v>106</v>
      </c>
      <c r="B3" s="317"/>
      <c r="C3" s="317"/>
      <c r="D3" s="317"/>
      <c r="E3" s="317"/>
      <c r="F3" s="317"/>
      <c r="G3" s="317"/>
      <c r="H3" s="317"/>
      <c r="I3" s="317"/>
      <c r="J3" s="317"/>
      <c r="K3" s="317"/>
      <c r="L3" s="317"/>
    </row>
    <row r="4" spans="1:16" s="150" customFormat="1" ht="23.25" customHeight="1">
      <c r="A4" s="339" t="s">
        <v>24</v>
      </c>
      <c r="B4" s="317"/>
      <c r="C4" s="317"/>
      <c r="D4" s="317"/>
      <c r="E4" s="317"/>
      <c r="F4" s="317"/>
      <c r="G4" s="317"/>
      <c r="H4" s="317"/>
      <c r="I4" s="317"/>
      <c r="J4" s="317"/>
      <c r="K4" s="317"/>
      <c r="L4" s="317"/>
    </row>
    <row r="5" spans="1:16" ht="22.5" customHeight="1">
      <c r="A5" s="150" t="s">
        <v>95</v>
      </c>
      <c r="G5" s="151"/>
      <c r="H5" s="151"/>
      <c r="I5" s="151"/>
      <c r="J5" s="151"/>
      <c r="K5" s="151"/>
      <c r="L5" s="152" t="s">
        <v>79</v>
      </c>
    </row>
    <row r="6" spans="1:16" ht="16.5" customHeight="1">
      <c r="A6" s="359" t="s">
        <v>96</v>
      </c>
      <c r="B6" s="364" t="s">
        <v>107</v>
      </c>
      <c r="C6" s="365"/>
      <c r="D6" s="368" t="s">
        <v>108</v>
      </c>
      <c r="E6" s="369"/>
      <c r="F6" s="368" t="s">
        <v>109</v>
      </c>
      <c r="G6" s="365"/>
      <c r="H6" s="368" t="s">
        <v>97</v>
      </c>
      <c r="I6" s="365"/>
      <c r="J6" s="368" t="s">
        <v>98</v>
      </c>
      <c r="K6" s="365"/>
      <c r="L6" s="371" t="s">
        <v>99</v>
      </c>
    </row>
    <row r="7" spans="1:16" ht="12.75" customHeight="1">
      <c r="A7" s="363"/>
      <c r="B7" s="366"/>
      <c r="C7" s="367"/>
      <c r="D7" s="370"/>
      <c r="E7" s="367"/>
      <c r="F7" s="370"/>
      <c r="G7" s="367"/>
      <c r="H7" s="370"/>
      <c r="I7" s="367"/>
      <c r="J7" s="370"/>
      <c r="K7" s="367"/>
      <c r="L7" s="371"/>
    </row>
    <row r="8" spans="1:16" ht="45" customHeight="1">
      <c r="A8" s="352"/>
      <c r="B8" s="153" t="s">
        <v>100</v>
      </c>
      <c r="C8" s="153" t="s">
        <v>101</v>
      </c>
      <c r="D8" s="153" t="s">
        <v>100</v>
      </c>
      <c r="E8" s="153" t="s">
        <v>101</v>
      </c>
      <c r="F8" s="153" t="s">
        <v>100</v>
      </c>
      <c r="G8" s="153" t="s">
        <v>101</v>
      </c>
      <c r="H8" s="153" t="s">
        <v>100</v>
      </c>
      <c r="I8" s="153" t="s">
        <v>101</v>
      </c>
      <c r="J8" s="153" t="s">
        <v>100</v>
      </c>
      <c r="K8" s="153" t="s">
        <v>101</v>
      </c>
      <c r="L8" s="371"/>
    </row>
    <row r="9" spans="1:16" s="156" customFormat="1" ht="44.25" customHeight="1">
      <c r="A9" s="154" t="s">
        <v>80</v>
      </c>
      <c r="B9" s="189">
        <v>6362</v>
      </c>
      <c r="C9" s="189">
        <v>39323</v>
      </c>
      <c r="D9" s="189">
        <v>270</v>
      </c>
      <c r="E9" s="189">
        <v>3905</v>
      </c>
      <c r="F9" s="189">
        <v>41896</v>
      </c>
      <c r="G9" s="189">
        <v>68485</v>
      </c>
      <c r="H9" s="189">
        <v>12394</v>
      </c>
      <c r="I9" s="189">
        <v>38754</v>
      </c>
      <c r="J9" s="190">
        <f t="shared" ref="J9:K11" si="0">B9+D9+F9+H9</f>
        <v>60922</v>
      </c>
      <c r="K9" s="190">
        <f t="shared" si="0"/>
        <v>150467</v>
      </c>
      <c r="L9" s="155" t="s">
        <v>85</v>
      </c>
      <c r="N9" s="157"/>
      <c r="O9" s="158"/>
      <c r="P9" s="158"/>
    </row>
    <row r="10" spans="1:16" s="156" customFormat="1" ht="44.25" customHeight="1">
      <c r="A10" s="159" t="s">
        <v>81</v>
      </c>
      <c r="B10" s="191">
        <v>3608</v>
      </c>
      <c r="C10" s="191">
        <v>52687</v>
      </c>
      <c r="D10" s="191">
        <v>600</v>
      </c>
      <c r="E10" s="191">
        <v>45340</v>
      </c>
      <c r="F10" s="191">
        <v>8984</v>
      </c>
      <c r="G10" s="191">
        <v>11340</v>
      </c>
      <c r="H10" s="191">
        <v>6898</v>
      </c>
      <c r="I10" s="191">
        <v>18506</v>
      </c>
      <c r="J10" s="192">
        <f t="shared" si="0"/>
        <v>20090</v>
      </c>
      <c r="K10" s="192">
        <f t="shared" si="0"/>
        <v>127873</v>
      </c>
      <c r="L10" s="160" t="s">
        <v>86</v>
      </c>
      <c r="N10" s="158"/>
      <c r="O10" s="158"/>
      <c r="P10" s="158"/>
    </row>
    <row r="11" spans="1:16" s="135" customFormat="1" ht="44.25" customHeight="1">
      <c r="A11" s="154" t="s">
        <v>82</v>
      </c>
      <c r="B11" s="189">
        <v>291</v>
      </c>
      <c r="C11" s="189">
        <v>4424</v>
      </c>
      <c r="D11" s="189">
        <v>158</v>
      </c>
      <c r="E11" s="189">
        <v>7880</v>
      </c>
      <c r="F11" s="189">
        <v>2488</v>
      </c>
      <c r="G11" s="189">
        <v>4243</v>
      </c>
      <c r="H11" s="189">
        <v>732</v>
      </c>
      <c r="I11" s="189">
        <v>4065</v>
      </c>
      <c r="J11" s="190">
        <f t="shared" si="0"/>
        <v>3669</v>
      </c>
      <c r="K11" s="190">
        <f t="shared" si="0"/>
        <v>20612</v>
      </c>
      <c r="L11" s="161" t="s">
        <v>87</v>
      </c>
      <c r="N11" s="158"/>
      <c r="O11" s="158"/>
      <c r="P11" s="158"/>
    </row>
    <row r="12" spans="1:16" ht="44.25" customHeight="1">
      <c r="A12" s="162" t="s">
        <v>76</v>
      </c>
      <c r="B12" s="193">
        <f>B11+B10+B9</f>
        <v>10261</v>
      </c>
      <c r="C12" s="193">
        <f t="shared" ref="C12:K12" si="1">C11+C10+C9</f>
        <v>96434</v>
      </c>
      <c r="D12" s="193">
        <f t="shared" si="1"/>
        <v>1028</v>
      </c>
      <c r="E12" s="193">
        <f t="shared" si="1"/>
        <v>57125</v>
      </c>
      <c r="F12" s="193">
        <f t="shared" si="1"/>
        <v>53368</v>
      </c>
      <c r="G12" s="193">
        <f t="shared" si="1"/>
        <v>84068</v>
      </c>
      <c r="H12" s="193">
        <f t="shared" si="1"/>
        <v>20024</v>
      </c>
      <c r="I12" s="193">
        <f t="shared" si="1"/>
        <v>61325</v>
      </c>
      <c r="J12" s="193">
        <f t="shared" si="1"/>
        <v>84681</v>
      </c>
      <c r="K12" s="193">
        <f t="shared" si="1"/>
        <v>298952</v>
      </c>
      <c r="L12" s="163" t="s">
        <v>21</v>
      </c>
    </row>
    <row r="13" spans="1:16" ht="6.75" customHeight="1">
      <c r="A13" s="164"/>
      <c r="B13" s="165"/>
      <c r="C13" s="165"/>
      <c r="D13" s="165"/>
      <c r="E13" s="165"/>
      <c r="F13" s="165"/>
      <c r="G13" s="165"/>
      <c r="H13" s="165"/>
      <c r="I13" s="165"/>
      <c r="J13" s="165"/>
      <c r="K13" s="165"/>
      <c r="L13" s="164"/>
    </row>
    <row r="14" spans="1:16" ht="68.25" customHeight="1">
      <c r="A14" s="356" t="s">
        <v>91</v>
      </c>
      <c r="B14" s="356"/>
      <c r="C14" s="356"/>
      <c r="D14" s="356"/>
      <c r="E14" s="356"/>
      <c r="F14" s="362" t="s">
        <v>92</v>
      </c>
      <c r="G14" s="362"/>
      <c r="H14" s="362"/>
      <c r="I14" s="362"/>
      <c r="J14" s="362"/>
      <c r="K14" s="362"/>
      <c r="L14" s="362"/>
    </row>
    <row r="15" spans="1:16" ht="21.75" customHeight="1">
      <c r="A15" s="145" t="s">
        <v>93</v>
      </c>
      <c r="B15" s="146"/>
      <c r="C15" s="146"/>
      <c r="D15" s="146"/>
      <c r="E15" s="146"/>
      <c r="F15" s="146"/>
      <c r="G15" s="146"/>
      <c r="H15" s="146"/>
      <c r="I15" s="146"/>
      <c r="J15" s="143"/>
      <c r="K15" s="117"/>
      <c r="L15" s="147" t="s">
        <v>94</v>
      </c>
    </row>
    <row r="16" spans="1:16" s="148" customFormat="1" ht="17.25" customHeight="1">
      <c r="A16" s="146"/>
      <c r="B16" s="146"/>
      <c r="C16" s="146"/>
      <c r="D16" s="146"/>
      <c r="E16" s="146"/>
      <c r="F16" s="146"/>
      <c r="G16" s="146"/>
      <c r="H16" s="146"/>
      <c r="I16" s="146"/>
      <c r="J16" s="143"/>
      <c r="K16" s="144"/>
      <c r="L16" s="166"/>
    </row>
    <row r="17" spans="1:12" s="148" customFormat="1" ht="17.25" customHeight="1">
      <c r="A17" s="167"/>
      <c r="B17" s="168"/>
      <c r="C17" s="168"/>
      <c r="D17" s="168"/>
      <c r="E17" s="168"/>
      <c r="F17" s="169"/>
      <c r="G17" s="169"/>
      <c r="H17" s="169"/>
      <c r="I17" s="169"/>
      <c r="J17" s="169"/>
      <c r="K17" s="169"/>
      <c r="L17" s="166"/>
    </row>
    <row r="18" spans="1:12" s="148" customFormat="1" ht="17.25" customHeight="1">
      <c r="A18" s="170"/>
      <c r="B18" s="168"/>
      <c r="C18" s="168"/>
      <c r="D18" s="168"/>
      <c r="E18" s="168"/>
      <c r="L18" s="171"/>
    </row>
    <row r="19" spans="1:12" s="148" customFormat="1" ht="17.25" customHeight="1">
      <c r="A19" s="172"/>
      <c r="B19" s="173"/>
      <c r="C19" s="173"/>
      <c r="D19" s="173"/>
      <c r="E19" s="168"/>
      <c r="F19" s="168"/>
      <c r="G19" s="168"/>
      <c r="H19" s="168"/>
      <c r="I19" s="168"/>
      <c r="J19" s="168"/>
      <c r="K19" s="168"/>
      <c r="L19" s="174"/>
    </row>
    <row r="20" spans="1:12" s="148" customFormat="1" ht="17.25" customHeight="1">
      <c r="A20" s="172"/>
      <c r="B20" s="167"/>
      <c r="C20" s="167"/>
      <c r="D20" s="167"/>
      <c r="L20" s="175"/>
    </row>
    <row r="21" spans="1:12" s="148" customFormat="1" ht="69.75" customHeight="1">
      <c r="A21" s="349"/>
      <c r="B21" s="349"/>
      <c r="C21" s="349"/>
      <c r="D21" s="349"/>
      <c r="E21" s="349"/>
      <c r="F21" s="350"/>
      <c r="G21" s="350"/>
      <c r="H21" s="350"/>
      <c r="I21" s="350"/>
      <c r="J21" s="350"/>
      <c r="K21" s="350"/>
      <c r="L21" s="350"/>
    </row>
    <row r="22" spans="1:12" s="148" customFormat="1" ht="27.75" customHeight="1">
      <c r="A22" s="173"/>
      <c r="B22" s="168"/>
      <c r="C22" s="168"/>
      <c r="D22" s="168"/>
      <c r="E22" s="168"/>
      <c r="L22" s="173"/>
    </row>
  </sheetData>
  <mergeCells count="14">
    <mergeCell ref="A21:E21"/>
    <mergeCell ref="F21:L21"/>
    <mergeCell ref="F14:L14"/>
    <mergeCell ref="A14:E14"/>
    <mergeCell ref="A2:L2"/>
    <mergeCell ref="A3:L3"/>
    <mergeCell ref="A4:L4"/>
    <mergeCell ref="A6:A8"/>
    <mergeCell ref="B6:C7"/>
    <mergeCell ref="D6:E7"/>
    <mergeCell ref="F6:G7"/>
    <mergeCell ref="H6:I7"/>
    <mergeCell ref="J6:K7"/>
    <mergeCell ref="L6:L8"/>
  </mergeCells>
  <printOptions horizontalCentered="1"/>
  <pageMargins left="0.25" right="0.25" top="0.5" bottom="0.5" header="0" footer="0.25"/>
  <pageSetup paperSize="9"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40</Value>
    </Topic>
    <Publishing_x0020_Year xmlns="9a92dbd9-a54a-4f24-abd0-cd6bb0e6298c">2021</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الثاني - المباني والإسكان</Title_x0020_Ar>
    <Language xmlns="9a92dbd9-a54a-4f24-abd0-cd6bb0e6298c">Both</Language>
    <Chapter xmlns="9a92dbd9-a54a-4f24-abd0-cd6bb0e6298c">02</Chapter>
    <Order0 xmlns="9a92dbd9-a54a-4f24-abd0-cd6bb0e6298c" xsi:nil="true"/>
    <Publishing_x0020_Date xmlns="9a92dbd9-a54a-4f24-abd0-cd6bb0e6298c">2020-12-31T20:00:00+00:00</Publishing_x0020_Date>
  </documentManagement>
</p:properties>
</file>

<file path=customXml/itemProps1.xml><?xml version="1.0" encoding="utf-8"?>
<ds:datastoreItem xmlns:ds="http://schemas.openxmlformats.org/officeDocument/2006/customXml" ds:itemID="{3BD90B33-7ED4-41BA-8BD4-040449A2CCC5}">
  <ds:schemaRefs>
    <ds:schemaRef ds:uri="http://schemas.microsoft.com/sharepoint/v3/contenttype/forms"/>
  </ds:schemaRefs>
</ds:datastoreItem>
</file>

<file path=customXml/itemProps2.xml><?xml version="1.0" encoding="utf-8"?>
<ds:datastoreItem xmlns:ds="http://schemas.openxmlformats.org/officeDocument/2006/customXml" ds:itemID="{7A8041DF-5AD6-4664-970C-CECE19944AB7}">
  <ds:schemaRefs>
    <ds:schemaRef ds:uri="office.server.policy"/>
  </ds:schemaRefs>
</ds:datastoreItem>
</file>

<file path=customXml/itemProps3.xml><?xml version="1.0" encoding="utf-8"?>
<ds:datastoreItem xmlns:ds="http://schemas.openxmlformats.org/officeDocument/2006/customXml" ds:itemID="{106C7FCC-E20B-4AA7-8B00-78C9EED8508B}"/>
</file>

<file path=customXml/itemProps4.xml><?xml version="1.0" encoding="utf-8"?>
<ds:datastoreItem xmlns:ds="http://schemas.openxmlformats.org/officeDocument/2006/customXml" ds:itemID="{999911E3-E8CA-40DD-8CC5-73DD79370AEA}">
  <ds:schemaRefs>
    <ds:schemaRef ds:uri="http://schemas.microsoft.com/office/infopath/2007/PartnerControls"/>
    <ds:schemaRef ds:uri="http://schemas.microsoft.com/office/2006/documentManagement/types"/>
    <ds:schemaRef ds:uri="http://schemas.openxmlformats.org/package/2006/metadata/core-properties"/>
    <ds:schemaRef ds:uri="d559c9b0-d25f-41f7-81fc-95dc7d8a504e"/>
    <ds:schemaRef ds:uri="667bc8ee-7384-4122-9de8-16030d351779"/>
    <ds:schemaRef ds:uri="http://schemas.microsoft.com/sharepoint/v3"/>
    <ds:schemaRef ds:uri="http://www.w3.org/XML/1998/namespace"/>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المقدمة</vt:lpstr>
      <vt:lpstr>جدول 01-02 Table </vt:lpstr>
      <vt:lpstr>جدول 02-02 Table </vt:lpstr>
      <vt:lpstr>جدول 03-02 Table</vt:lpstr>
      <vt:lpstr>جدول 04-02 Table </vt:lpstr>
      <vt:lpstr>جدول 05-02 Table</vt:lpstr>
      <vt:lpstr>جدول 06-02 Table</vt:lpstr>
      <vt:lpstr>جدول 07- 02 Table</vt:lpstr>
      <vt:lpstr>جدول 08-02 Table</vt:lpstr>
      <vt:lpstr>المقدمة!Print_Area</vt:lpstr>
      <vt:lpstr>'جدول 01-02 Table '!Print_Area</vt:lpstr>
      <vt:lpstr>'جدول 02-02 Table '!Print_Area</vt:lpstr>
      <vt:lpstr>'جدول 03-02 Table'!Print_Area</vt:lpstr>
      <vt:lpstr>'جدول 04-02 Table '!Print_Area</vt:lpstr>
      <vt:lpstr>'جدول 05-02 Table'!Print_Area</vt:lpstr>
      <vt:lpstr>'جدول 06-02 Table'!Print_Area</vt:lpstr>
      <vt:lpstr>'جدول 07- 02 Table'!Print_Area</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Two - Building and Housing</dc:title>
  <dc:creator>Afaf Kamal Mahmood</dc:creator>
  <cp:lastModifiedBy>Afaf Kamal Mahmood</cp:lastModifiedBy>
  <cp:lastPrinted>2022-07-25T05:04:28Z</cp:lastPrinted>
  <dcterms:created xsi:type="dcterms:W3CDTF">2021-03-17T07:06:43Z</dcterms:created>
  <dcterms:modified xsi:type="dcterms:W3CDTF">2022-09-20T05:43:55Z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